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2020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6" l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6" i="6"/>
  <c r="B5" i="6"/>
  <c r="J21" i="6"/>
  <c r="J19" i="6"/>
  <c r="H19" i="6"/>
  <c r="H18" i="6"/>
  <c r="G18" i="6"/>
  <c r="F18" i="6"/>
  <c r="C18" i="6"/>
  <c r="A18" i="6"/>
  <c r="A16" i="6" s="1"/>
  <c r="H16" i="6"/>
  <c r="G16" i="6"/>
  <c r="F16" i="6"/>
  <c r="C16" i="6"/>
  <c r="E15" i="6"/>
  <c r="E16" i="6" s="1"/>
  <c r="E17" i="6" s="1"/>
  <c r="E18" i="6" s="1"/>
  <c r="E19" i="6" s="1"/>
  <c r="E20" i="6" s="1"/>
  <c r="E21" i="6" s="1"/>
  <c r="G13" i="6"/>
  <c r="F13" i="6"/>
  <c r="D13" i="6"/>
  <c r="C13" i="6"/>
  <c r="H12" i="6"/>
  <c r="H13" i="6" s="1"/>
  <c r="I10" i="6"/>
  <c r="H10" i="6"/>
  <c r="G10" i="6"/>
  <c r="F10" i="6"/>
  <c r="D10" i="6"/>
  <c r="C10" i="6"/>
  <c r="E9" i="6"/>
  <c r="E10" i="6" s="1"/>
  <c r="E11" i="6" s="1"/>
  <c r="E12" i="6" s="1"/>
  <c r="E13" i="6" s="1"/>
  <c r="H5" i="6"/>
  <c r="H6" i="6" s="1"/>
  <c r="H8" i="6" s="1"/>
  <c r="H11" i="6" s="1"/>
  <c r="H20" i="6" s="1"/>
  <c r="H21" i="6" s="1"/>
  <c r="H4" i="6"/>
  <c r="B4" i="6"/>
  <c r="J2" i="6"/>
</calcChain>
</file>

<file path=xl/sharedStrings.xml><?xml version="1.0" encoding="utf-8"?>
<sst xmlns="http://schemas.openxmlformats.org/spreadsheetml/2006/main" count="82" uniqueCount="75">
  <si>
    <t>RISORSE</t>
  </si>
  <si>
    <t>AZIONE</t>
  </si>
  <si>
    <t>DETERMINA N.</t>
  </si>
  <si>
    <t>DEL</t>
  </si>
  <si>
    <t>C.I.G.</t>
  </si>
  <si>
    <t>PROFESSIONISTA</t>
  </si>
  <si>
    <t>OGGETTO DELL'INCARICO/SERVIZIO</t>
  </si>
  <si>
    <t>TIPO DI ATTIVITA' SVOLTA</t>
  </si>
  <si>
    <t>PROCEDURA DI SELEZIONE</t>
  </si>
  <si>
    <t>DELIBERA CDA</t>
  </si>
  <si>
    <t>DOTT. CAMPESE MASSIMILIANO</t>
  </si>
  <si>
    <t>AVV. DE ROSA SIMONA</t>
  </si>
  <si>
    <t>responsabile adempimenti fiscali e contabili (01/01/2019 - 31/12/2019)</t>
  </si>
  <si>
    <t>responsabile emissione buste paga (01/01/2019 - 31/12/2019)</t>
  </si>
  <si>
    <t>Z302905624</t>
  </si>
  <si>
    <t>POC N.S. - 2018</t>
  </si>
  <si>
    <t xml:space="preserve">AFF. DIR. EX ART. 36, II CO., LETT. A) D. LGS. N. 50/2016 </t>
  </si>
  <si>
    <t>PROC. SENZA PREVIA PUBB. BANDO EX ART. 63 D. LGS. N. 50/2016</t>
  </si>
  <si>
    <t>DOTT. VOLGARE PAOLO</t>
  </si>
  <si>
    <t>revisore unico</t>
  </si>
  <si>
    <t>DELIBERA ASSEMBLEA</t>
  </si>
  <si>
    <t>ANNO 2020</t>
  </si>
  <si>
    <t>ORD. 2020</t>
  </si>
  <si>
    <t>AVV. AUGUSTO VIGO MAJELLO</t>
  </si>
  <si>
    <t>AVV. MARCELLO MUSTILLI</t>
  </si>
  <si>
    <t>Z542BA83F1</t>
  </si>
  <si>
    <t>ZA42CE3F4F</t>
  </si>
  <si>
    <t>DOTT. RICCARDO STAFFA</t>
  </si>
  <si>
    <t>SAMANTHA CITO</t>
  </si>
  <si>
    <t>ALESSANDRA PASTORE</t>
  </si>
  <si>
    <t>ARCH. SOSSIO PETROSSI</t>
  </si>
  <si>
    <t>SIMONA NOBILE</t>
  </si>
  <si>
    <t>GRAZIELLA BILDESHEIM</t>
  </si>
  <si>
    <t>ING. FABIO MASTELLONE</t>
  </si>
  <si>
    <t>AVV. CARLO PENTA</t>
  </si>
  <si>
    <t>AVV. ALESSANDRO REMONDELLI</t>
  </si>
  <si>
    <t>SIMONA MARTINO</t>
  </si>
  <si>
    <t>ZF72EA3A6F</t>
  </si>
  <si>
    <t>Z0F2DDA1E4</t>
  </si>
  <si>
    <t>ZBC2F7D2E2</t>
  </si>
  <si>
    <t>ZE92E79EE2</t>
  </si>
  <si>
    <t>Z7B2E123B2</t>
  </si>
  <si>
    <t>7832458 - 8385846B07</t>
  </si>
  <si>
    <t>Z562D2DC57</t>
  </si>
  <si>
    <t>Z5D27112FO</t>
  </si>
  <si>
    <t>Z722D01C11</t>
  </si>
  <si>
    <t>consulenza concorso assunzione personale dipendente</t>
  </si>
  <si>
    <t>DETERMINA N. 4</t>
  </si>
  <si>
    <t>consulenza redazione testo contratto licenza d'uso</t>
  </si>
  <si>
    <t>DETERMINA N. 9</t>
  </si>
  <si>
    <t>PROMOZIONE T. 1</t>
  </si>
  <si>
    <t>integrazione + rimodulazione studio di fattibilità + b.p. distretto</t>
  </si>
  <si>
    <t xml:space="preserve">DETREMINA N. 11 </t>
  </si>
  <si>
    <t>DETERMINA N. 12</t>
  </si>
  <si>
    <t>integrazione studio di fattibilità</t>
  </si>
  <si>
    <t>DETERMINA N. 13</t>
  </si>
  <si>
    <t>membro esterno commissione valutazione POC N.S. - linea 5 - II^ call</t>
  </si>
  <si>
    <t>membro esterno commissione valutazione POC PROMOZIONE TURISTICA 1</t>
  </si>
  <si>
    <t>DETERMINA N. 15</t>
  </si>
  <si>
    <t>DETERMINA N. 28</t>
  </si>
  <si>
    <t>GRANDI ATTRATT.</t>
  </si>
  <si>
    <t>membro esterno commissione valutazione POC GRANDI ATTRATTORI</t>
  </si>
  <si>
    <t>incarico progettazione definitiva Distretto</t>
  </si>
  <si>
    <t>DETERMINA N. 25</t>
  </si>
  <si>
    <t xml:space="preserve">DETERMINA N. 31 </t>
  </si>
  <si>
    <t>membro esterno commissione valutazione POC N.S. - linea 5 - III^ call</t>
  </si>
  <si>
    <t>POC N.S. - 2020</t>
  </si>
  <si>
    <t xml:space="preserve">parere legale leittimità proroga termine esecuzione contratto IIF </t>
  </si>
  <si>
    <t xml:space="preserve">DETERMINA N. 36 </t>
  </si>
  <si>
    <t>POC CINEPORTO</t>
  </si>
  <si>
    <t>DETERMINA N. 38</t>
  </si>
  <si>
    <t>supporto comunicazioone e rapporti con la stampa</t>
  </si>
  <si>
    <t xml:space="preserve">DETERMINA N. 43 </t>
  </si>
  <si>
    <t>elaborazione Regolamento valutazione performance personale</t>
  </si>
  <si>
    <t>PRESTAZIONE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</si>
</sst>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11"/>
      <color theme="1"/>
      <name val="Bahnschrift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4" fontId="1" fillId="0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D3" sqref="D3:E5"/>
    </sheetView>
  </sheetViews>
  <sheetFormatPr defaultRowHeight="15" x14ac:dyDescent="0.25"/>
  <cols>
    <col min="1" max="1" width="23" bestFit="1" customWidth="1"/>
    <col min="2" max="2" width="21.7109375" customWidth="1"/>
    <col min="3" max="3" width="48.42578125" bestFit="1" customWidth="1"/>
    <col min="4" max="4" width="14.5703125" bestFit="1" customWidth="1"/>
    <col min="5" max="5" width="39.85546875" customWidth="1"/>
    <col min="6" max="6" width="16.5703125" bestFit="1" customWidth="1"/>
    <col min="7" max="7" width="7.5703125" bestFit="1" customWidth="1"/>
    <col min="8" max="8" width="13.42578125" bestFit="1" customWidth="1"/>
    <col min="9" max="9" width="6" bestFit="1" customWidth="1"/>
    <col min="10" max="10" width="6.5703125" bestFit="1" customWidth="1"/>
  </cols>
  <sheetData>
    <row r="1" spans="1:10" ht="15.75" thickBot="1" x14ac:dyDescent="0.3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5" t="s">
        <v>5</v>
      </c>
      <c r="B2" s="4" t="s">
        <v>7</v>
      </c>
      <c r="C2" s="4" t="s">
        <v>6</v>
      </c>
      <c r="D2" s="4" t="s">
        <v>4</v>
      </c>
      <c r="E2" s="4" t="s">
        <v>8</v>
      </c>
      <c r="F2" s="4" t="s">
        <v>2</v>
      </c>
      <c r="G2" s="4" t="s">
        <v>3</v>
      </c>
      <c r="H2" s="4" t="s">
        <v>0</v>
      </c>
      <c r="I2" s="4" t="s">
        <v>1</v>
      </c>
      <c r="J2" s="6" t="e">
        <f>+#REF!</f>
        <v>#REF!</v>
      </c>
    </row>
    <row r="3" spans="1:10" x14ac:dyDescent="0.25">
      <c r="A3" s="7" t="s">
        <v>10</v>
      </c>
      <c r="B3" s="2" t="s">
        <v>74</v>
      </c>
      <c r="C3" s="2" t="s">
        <v>12</v>
      </c>
      <c r="D3" s="15"/>
      <c r="E3" s="19"/>
      <c r="F3" s="1" t="s">
        <v>9</v>
      </c>
      <c r="G3" s="3">
        <v>42814</v>
      </c>
      <c r="H3" s="2" t="s">
        <v>22</v>
      </c>
      <c r="I3" s="2"/>
      <c r="J3" s="8">
        <v>19393.89</v>
      </c>
    </row>
    <row r="4" spans="1:10" x14ac:dyDescent="0.25">
      <c r="A4" s="7" t="s">
        <v>11</v>
      </c>
      <c r="B4" s="2" t="str">
        <f t="shared" ref="B4" si="0">+B3</f>
        <v>PRESTAZIONE PROFESSIONALE</v>
      </c>
      <c r="C4" s="2" t="s">
        <v>13</v>
      </c>
      <c r="D4" s="15"/>
      <c r="E4" s="19"/>
      <c r="F4" s="1" t="s">
        <v>9</v>
      </c>
      <c r="G4" s="3">
        <v>42814</v>
      </c>
      <c r="H4" s="2" t="str">
        <f>+H3</f>
        <v>ORD. 2020</v>
      </c>
      <c r="I4" s="2"/>
      <c r="J4" s="8">
        <v>2030.08</v>
      </c>
    </row>
    <row r="5" spans="1:10" x14ac:dyDescent="0.25">
      <c r="A5" s="7" t="s">
        <v>18</v>
      </c>
      <c r="B5" s="2" t="str">
        <f>+B4</f>
        <v>PRESTAZIONE PROFESSIONALE</v>
      </c>
      <c r="C5" s="2" t="s">
        <v>19</v>
      </c>
      <c r="D5" s="15"/>
      <c r="E5" s="19"/>
      <c r="F5" s="1" t="s">
        <v>20</v>
      </c>
      <c r="G5" s="3"/>
      <c r="H5" s="2" t="str">
        <f>+H4</f>
        <v>ORD. 2020</v>
      </c>
      <c r="I5" s="2"/>
      <c r="J5" s="8">
        <v>25375.98</v>
      </c>
    </row>
    <row r="6" spans="1:10" x14ac:dyDescent="0.25">
      <c r="A6" s="7" t="s">
        <v>23</v>
      </c>
      <c r="B6" s="2" t="str">
        <f>+B5</f>
        <v>PRESTAZIONE PROFESSIONALE</v>
      </c>
      <c r="C6" s="2" t="s">
        <v>46</v>
      </c>
      <c r="D6" s="1" t="s">
        <v>25</v>
      </c>
      <c r="E6" s="2" t="s">
        <v>16</v>
      </c>
      <c r="F6" s="1" t="s">
        <v>47</v>
      </c>
      <c r="G6" s="3">
        <v>43851</v>
      </c>
      <c r="H6" s="2" t="str">
        <f>+H5</f>
        <v>ORD. 2020</v>
      </c>
      <c r="I6" s="2"/>
      <c r="J6" s="8">
        <v>3647.8</v>
      </c>
    </row>
    <row r="7" spans="1:10" x14ac:dyDescent="0.25">
      <c r="A7" s="7" t="s">
        <v>24</v>
      </c>
      <c r="B7" s="2" t="str">
        <f t="shared" ref="B7:B21" si="1">+B6</f>
        <v>PRESTAZIONE PROFESSIONALE</v>
      </c>
      <c r="C7" s="2" t="s">
        <v>48</v>
      </c>
      <c r="D7" s="1" t="s">
        <v>26</v>
      </c>
      <c r="E7" s="2" t="s">
        <v>16</v>
      </c>
      <c r="F7" s="1" t="s">
        <v>49</v>
      </c>
      <c r="G7" s="3">
        <v>43881</v>
      </c>
      <c r="H7" s="2" t="s">
        <v>50</v>
      </c>
      <c r="I7" s="2"/>
      <c r="J7" s="8">
        <v>8754.7199999999993</v>
      </c>
    </row>
    <row r="8" spans="1:10" x14ac:dyDescent="0.25">
      <c r="A8" s="7" t="s">
        <v>27</v>
      </c>
      <c r="B8" s="2" t="str">
        <f t="shared" si="1"/>
        <v>PRESTAZIONE PROFESSIONALE</v>
      </c>
      <c r="C8" s="2" t="s">
        <v>51</v>
      </c>
      <c r="D8" s="1" t="s">
        <v>14</v>
      </c>
      <c r="E8" s="2" t="s">
        <v>17</v>
      </c>
      <c r="F8" s="1" t="s">
        <v>52</v>
      </c>
      <c r="G8" s="3">
        <v>43906</v>
      </c>
      <c r="H8" s="2" t="str">
        <f>+H6</f>
        <v>ORD. 2020</v>
      </c>
      <c r="I8" s="2"/>
      <c r="J8" s="8">
        <v>5000</v>
      </c>
    </row>
    <row r="9" spans="1:10" x14ac:dyDescent="0.25">
      <c r="A9" s="9" t="s">
        <v>28</v>
      </c>
      <c r="B9" s="2" t="str">
        <f t="shared" si="1"/>
        <v>PRESTAZIONE PROFESSIONALE</v>
      </c>
      <c r="C9" s="2" t="s">
        <v>56</v>
      </c>
      <c r="D9" s="1" t="s">
        <v>45</v>
      </c>
      <c r="E9" s="2" t="str">
        <f>+E7</f>
        <v xml:space="preserve">AFF. DIR. EX ART. 36, II CO., LETT. A) D. LGS. N. 50/2016 </v>
      </c>
      <c r="F9" s="1" t="s">
        <v>53</v>
      </c>
      <c r="G9" s="3">
        <v>43966</v>
      </c>
      <c r="H9" s="2" t="s">
        <v>15</v>
      </c>
      <c r="I9" s="1">
        <v>5</v>
      </c>
      <c r="J9" s="8">
        <v>1000</v>
      </c>
    </row>
    <row r="10" spans="1:10" x14ac:dyDescent="0.25">
      <c r="A10" s="9" t="s">
        <v>29</v>
      </c>
      <c r="B10" s="2" t="str">
        <f t="shared" si="1"/>
        <v>PRESTAZIONE PROFESSIONALE</v>
      </c>
      <c r="C10" s="2" t="str">
        <f>C9</f>
        <v>membro esterno commissione valutazione POC N.S. - linea 5 - II^ call</v>
      </c>
      <c r="D10" s="1" t="str">
        <f t="shared" ref="D10:I10" si="2">+D9</f>
        <v>Z722D01C11</v>
      </c>
      <c r="E10" s="2" t="str">
        <f t="shared" si="2"/>
        <v xml:space="preserve">AFF. DIR. EX ART. 36, II CO., LETT. A) D. LGS. N. 50/2016 </v>
      </c>
      <c r="F10" s="1" t="str">
        <f t="shared" si="2"/>
        <v>DETERMINA N. 12</v>
      </c>
      <c r="G10" s="3">
        <f t="shared" si="2"/>
        <v>43966</v>
      </c>
      <c r="H10" s="2" t="str">
        <f t="shared" si="2"/>
        <v>POC N.S. - 2018</v>
      </c>
      <c r="I10" s="1">
        <f t="shared" si="2"/>
        <v>5</v>
      </c>
      <c r="J10" s="8">
        <v>1000</v>
      </c>
    </row>
    <row r="11" spans="1:10" x14ac:dyDescent="0.25">
      <c r="A11" s="9" t="s">
        <v>30</v>
      </c>
      <c r="B11" s="2" t="str">
        <f t="shared" si="1"/>
        <v>PRESTAZIONE PROFESSIONALE</v>
      </c>
      <c r="C11" s="2" t="s">
        <v>54</v>
      </c>
      <c r="D11" s="1" t="s">
        <v>44</v>
      </c>
      <c r="E11" s="2" t="str">
        <f>+E10</f>
        <v xml:space="preserve">AFF. DIR. EX ART. 36, II CO., LETT. A) D. LGS. N. 50/2016 </v>
      </c>
      <c r="F11" s="1" t="s">
        <v>55</v>
      </c>
      <c r="G11" s="3">
        <v>43969</v>
      </c>
      <c r="H11" s="2" t="str">
        <f>+H8</f>
        <v>ORD. 2020</v>
      </c>
      <c r="I11" s="2"/>
      <c r="J11" s="8">
        <v>3120</v>
      </c>
    </row>
    <row r="12" spans="1:10" x14ac:dyDescent="0.25">
      <c r="A12" s="9" t="s">
        <v>31</v>
      </c>
      <c r="B12" s="2" t="str">
        <f t="shared" si="1"/>
        <v>PRESTAZIONE PROFESSIONALE</v>
      </c>
      <c r="C12" s="2" t="s">
        <v>57</v>
      </c>
      <c r="D12" s="1" t="s">
        <v>43</v>
      </c>
      <c r="E12" s="2" t="str">
        <f>+E11</f>
        <v xml:space="preserve">AFF. DIR. EX ART. 36, II CO., LETT. A) D. LGS. N. 50/2016 </v>
      </c>
      <c r="F12" s="1" t="s">
        <v>58</v>
      </c>
      <c r="G12" s="3">
        <v>43985</v>
      </c>
      <c r="H12" s="2" t="str">
        <f>+H7</f>
        <v>PROMOZIONE T. 1</v>
      </c>
      <c r="I12" s="2"/>
      <c r="J12" s="8">
        <v>1000</v>
      </c>
    </row>
    <row r="13" spans="1:10" x14ac:dyDescent="0.25">
      <c r="A13" s="9" t="s">
        <v>32</v>
      </c>
      <c r="B13" s="2" t="str">
        <f t="shared" si="1"/>
        <v>PRESTAZIONE PROFESSIONALE</v>
      </c>
      <c r="C13" s="2" t="str">
        <f>+C12</f>
        <v>membro esterno commissione valutazione POC PROMOZIONE TURISTICA 1</v>
      </c>
      <c r="D13" s="1" t="str">
        <f>+D12</f>
        <v>Z562D2DC57</v>
      </c>
      <c r="E13" s="2" t="str">
        <f>+E12</f>
        <v xml:space="preserve">AFF. DIR. EX ART. 36, II CO., LETT. A) D. LGS. N. 50/2016 </v>
      </c>
      <c r="F13" s="1" t="str">
        <f>+F12</f>
        <v>DETERMINA N. 15</v>
      </c>
      <c r="G13" s="3">
        <f>+G12</f>
        <v>43985</v>
      </c>
      <c r="H13" s="2" t="str">
        <f>+H12</f>
        <v>PROMOZIONE T. 1</v>
      </c>
      <c r="I13" s="2"/>
      <c r="J13" s="8">
        <v>1000</v>
      </c>
    </row>
    <row r="14" spans="1:10" x14ac:dyDescent="0.25">
      <c r="A14" s="9" t="s">
        <v>33</v>
      </c>
      <c r="B14" s="2" t="str">
        <f t="shared" si="1"/>
        <v>PRESTAZIONE PROFESSIONALE</v>
      </c>
      <c r="C14" s="2" t="s">
        <v>62</v>
      </c>
      <c r="D14" s="1" t="s">
        <v>42</v>
      </c>
      <c r="E14" s="2" t="s">
        <v>16</v>
      </c>
      <c r="F14" s="1" t="s">
        <v>63</v>
      </c>
      <c r="G14" s="3">
        <v>44046</v>
      </c>
      <c r="H14" s="2" t="s">
        <v>69</v>
      </c>
      <c r="I14" s="2"/>
      <c r="J14" s="8">
        <v>69276.479999999996</v>
      </c>
    </row>
    <row r="15" spans="1:10" x14ac:dyDescent="0.25">
      <c r="A15" s="9" t="s">
        <v>31</v>
      </c>
      <c r="B15" s="2" t="str">
        <f t="shared" si="1"/>
        <v>PRESTAZIONE PROFESSIONALE</v>
      </c>
      <c r="C15" s="2" t="s">
        <v>61</v>
      </c>
      <c r="D15" s="1" t="s">
        <v>41</v>
      </c>
      <c r="E15" s="2" t="str">
        <f t="shared" ref="E15:E21" si="3">+E14</f>
        <v xml:space="preserve">AFF. DIR. EX ART. 36, II CO., LETT. A) D. LGS. N. 50/2016 </v>
      </c>
      <c r="F15" s="1" t="s">
        <v>59</v>
      </c>
      <c r="G15" s="3">
        <v>44070</v>
      </c>
      <c r="H15" s="2" t="s">
        <v>60</v>
      </c>
      <c r="I15" s="2"/>
      <c r="J15" s="8">
        <v>600</v>
      </c>
    </row>
    <row r="16" spans="1:10" x14ac:dyDescent="0.25">
      <c r="A16" s="9" t="str">
        <f>+A18</f>
        <v>GRAZIELLA BILDESHEIM</v>
      </c>
      <c r="B16" s="2" t="str">
        <f t="shared" si="1"/>
        <v>PRESTAZIONE PROFESSIONALE</v>
      </c>
      <c r="C16" s="2" t="str">
        <f>+C15</f>
        <v>membro esterno commissione valutazione POC GRANDI ATTRATTORI</v>
      </c>
      <c r="D16" s="1" t="s">
        <v>41</v>
      </c>
      <c r="E16" s="2" t="str">
        <f t="shared" si="3"/>
        <v xml:space="preserve">AFF. DIR. EX ART. 36, II CO., LETT. A) D. LGS. N. 50/2016 </v>
      </c>
      <c r="F16" s="1" t="str">
        <f>+F15</f>
        <v>DETERMINA N. 28</v>
      </c>
      <c r="G16" s="3">
        <f>+G15</f>
        <v>44070</v>
      </c>
      <c r="H16" s="2" t="str">
        <f>+H15</f>
        <v>GRANDI ATTRATT.</v>
      </c>
      <c r="I16" s="2"/>
      <c r="J16" s="8">
        <v>624</v>
      </c>
    </row>
    <row r="17" spans="1:10" x14ac:dyDescent="0.25">
      <c r="A17" s="9" t="s">
        <v>29</v>
      </c>
      <c r="B17" s="2" t="str">
        <f t="shared" si="1"/>
        <v>PRESTAZIONE PROFESSIONALE</v>
      </c>
      <c r="C17" s="2" t="s">
        <v>65</v>
      </c>
      <c r="D17" s="1" t="s">
        <v>40</v>
      </c>
      <c r="E17" s="2" t="str">
        <f t="shared" si="3"/>
        <v xml:space="preserve">AFF. DIR. EX ART. 36, II CO., LETT. A) D. LGS. N. 50/2016 </v>
      </c>
      <c r="F17" s="1" t="s">
        <v>64</v>
      </c>
      <c r="G17" s="3">
        <v>44099</v>
      </c>
      <c r="H17" s="2" t="s">
        <v>66</v>
      </c>
      <c r="I17" s="1">
        <v>5</v>
      </c>
      <c r="J17" s="8">
        <v>832</v>
      </c>
    </row>
    <row r="18" spans="1:10" x14ac:dyDescent="0.25">
      <c r="A18" s="9" t="str">
        <f>+A13</f>
        <v>GRAZIELLA BILDESHEIM</v>
      </c>
      <c r="B18" s="2" t="str">
        <f t="shared" si="1"/>
        <v>PRESTAZIONE PROFESSIONALE</v>
      </c>
      <c r="C18" s="2" t="str">
        <f>+C17</f>
        <v>membro esterno commissione valutazione POC N.S. - linea 5 - III^ call</v>
      </c>
      <c r="D18" s="1" t="s">
        <v>40</v>
      </c>
      <c r="E18" s="2" t="str">
        <f t="shared" si="3"/>
        <v xml:space="preserve">AFF. DIR. EX ART. 36, II CO., LETT. A) D. LGS. N. 50/2016 </v>
      </c>
      <c r="F18" s="1" t="str">
        <f>+F17</f>
        <v xml:space="preserve">DETERMINA N. 31 </v>
      </c>
      <c r="G18" s="3">
        <f>+G17</f>
        <v>44099</v>
      </c>
      <c r="H18" s="2" t="str">
        <f>+H17</f>
        <v>POC N.S. - 2020</v>
      </c>
      <c r="I18" s="1">
        <v>5</v>
      </c>
      <c r="J18" s="8">
        <v>800</v>
      </c>
    </row>
    <row r="19" spans="1:10" x14ac:dyDescent="0.25">
      <c r="A19" s="7" t="s">
        <v>34</v>
      </c>
      <c r="B19" s="2" t="str">
        <f t="shared" si="1"/>
        <v>PRESTAZIONE PROFESSIONALE</v>
      </c>
      <c r="C19" s="2" t="s">
        <v>67</v>
      </c>
      <c r="D19" s="1" t="s">
        <v>37</v>
      </c>
      <c r="E19" s="2" t="str">
        <f t="shared" si="3"/>
        <v xml:space="preserve">AFF. DIR. EX ART. 36, II CO., LETT. A) D. LGS. N. 50/2016 </v>
      </c>
      <c r="F19" s="1" t="s">
        <v>68</v>
      </c>
      <c r="G19" s="3">
        <v>44116</v>
      </c>
      <c r="H19" s="2" t="str">
        <f>+H18</f>
        <v>POC N.S. - 2020</v>
      </c>
      <c r="I19" s="1">
        <v>1</v>
      </c>
      <c r="J19" s="8">
        <f>4320+(4320/100*15)+198.72</f>
        <v>5166.72</v>
      </c>
    </row>
    <row r="20" spans="1:10" x14ac:dyDescent="0.25">
      <c r="A20" s="7" t="s">
        <v>35</v>
      </c>
      <c r="B20" s="2" t="str">
        <f t="shared" si="1"/>
        <v>PRESTAZIONE PROFESSIONALE</v>
      </c>
      <c r="C20" s="2" t="s">
        <v>73</v>
      </c>
      <c r="D20" s="1" t="s">
        <v>38</v>
      </c>
      <c r="E20" s="2" t="str">
        <f t="shared" si="3"/>
        <v xml:space="preserve">AFF. DIR. EX ART. 36, II CO., LETT. A) D. LGS. N. 50/2016 </v>
      </c>
      <c r="F20" s="1" t="s">
        <v>70</v>
      </c>
      <c r="G20" s="3">
        <v>44117</v>
      </c>
      <c r="H20" s="2" t="str">
        <f>+H11</f>
        <v>ORD. 2020</v>
      </c>
      <c r="I20" s="2"/>
      <c r="J20" s="8">
        <v>4948.32</v>
      </c>
    </row>
    <row r="21" spans="1:10" ht="15.75" thickBot="1" x14ac:dyDescent="0.3">
      <c r="A21" s="10" t="s">
        <v>36</v>
      </c>
      <c r="B21" s="2" t="str">
        <f t="shared" si="1"/>
        <v>PRESTAZIONE PROFESSIONALE</v>
      </c>
      <c r="C21" s="11" t="s">
        <v>71</v>
      </c>
      <c r="D21" s="12" t="s">
        <v>39</v>
      </c>
      <c r="E21" s="11" t="str">
        <f t="shared" si="3"/>
        <v xml:space="preserve">AFF. DIR. EX ART. 36, II CO., LETT. A) D. LGS. N. 50/2016 </v>
      </c>
      <c r="F21" s="12" t="s">
        <v>72</v>
      </c>
      <c r="G21" s="13">
        <v>44166</v>
      </c>
      <c r="H21" s="11" t="str">
        <f>+H20</f>
        <v>ORD. 2020</v>
      </c>
      <c r="I21" s="11"/>
      <c r="J21" s="14">
        <f>1300*12</f>
        <v>15600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2022-10-17T13:31:09Z</dcterms:modified>
</cp:coreProperties>
</file>