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2019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5" l="1"/>
  <c r="B9" i="5"/>
  <c r="B8" i="5"/>
  <c r="H31" i="5"/>
  <c r="G31" i="5"/>
  <c r="F31" i="5"/>
  <c r="D31" i="5"/>
  <c r="C31" i="5"/>
  <c r="I27" i="5"/>
  <c r="I28" i="5" s="1"/>
  <c r="H27" i="5"/>
  <c r="H28" i="5" s="1"/>
  <c r="G27" i="5"/>
  <c r="G28" i="5" s="1"/>
  <c r="F27" i="5"/>
  <c r="F28" i="5" s="1"/>
  <c r="D27" i="5"/>
  <c r="D28" i="5" s="1"/>
  <c r="C27" i="5"/>
  <c r="C28" i="5" s="1"/>
  <c r="A24" i="5"/>
  <c r="H23" i="5"/>
  <c r="H24" i="5" s="1"/>
  <c r="H25" i="5" s="1"/>
  <c r="H29" i="5" s="1"/>
  <c r="C23" i="5"/>
  <c r="C25" i="5" s="1"/>
  <c r="B24" i="5"/>
  <c r="H19" i="5"/>
  <c r="H20" i="5" s="1"/>
  <c r="A17" i="5"/>
  <c r="H16" i="5"/>
  <c r="H17" i="5" s="1"/>
  <c r="G15" i="5"/>
  <c r="F15" i="5"/>
  <c r="D15" i="5"/>
  <c r="C15" i="5"/>
  <c r="I13" i="5"/>
  <c r="I14" i="5" s="1"/>
  <c r="I15" i="5" s="1"/>
  <c r="I21" i="5" s="1"/>
  <c r="A13" i="5"/>
  <c r="H12" i="5"/>
  <c r="H13" i="5" s="1"/>
  <c r="H14" i="5" s="1"/>
  <c r="H15" i="5" s="1"/>
  <c r="H21" i="5" s="1"/>
  <c r="E12" i="5"/>
  <c r="H9" i="5"/>
  <c r="H5" i="5"/>
  <c r="H4" i="5"/>
  <c r="B4" i="5"/>
  <c r="B5" i="5" s="1"/>
  <c r="B7" i="5" s="1"/>
  <c r="B10" i="5" s="1"/>
  <c r="B11" i="5" s="1"/>
  <c r="B12" i="5" s="1"/>
  <c r="B13" i="5" s="1"/>
  <c r="B14" i="5" s="1"/>
  <c r="B15" i="5" s="1"/>
  <c r="B16" i="5" s="1"/>
  <c r="J2" i="5"/>
  <c r="B18" i="5" l="1"/>
  <c r="B19" i="5" s="1"/>
  <c r="B20" i="5" s="1"/>
  <c r="B22" i="5" s="1"/>
  <c r="B23" i="5" s="1"/>
  <c r="B25" i="5" s="1"/>
  <c r="B17" i="5"/>
  <c r="H18" i="5"/>
  <c r="B26" i="5" l="1"/>
  <c r="B27" i="5" s="1"/>
  <c r="B28" i="5" s="1"/>
  <c r="B29" i="5"/>
  <c r="B30" i="5" s="1"/>
  <c r="B31" i="5" s="1"/>
  <c r="E10" i="5" l="1"/>
  <c r="E11" i="5" s="1"/>
  <c r="E13" i="5" s="1"/>
  <c r="E14" i="5" s="1"/>
  <c r="E15" i="5" s="1"/>
  <c r="E16" i="5" s="1"/>
  <c r="E17" i="5" s="1"/>
  <c r="E18" i="5" s="1"/>
  <c r="E19" i="5" s="1"/>
  <c r="E20" i="5" s="1"/>
  <c r="E21" i="5" l="1"/>
  <c r="E22" i="5" s="1"/>
  <c r="E23" i="5" s="1"/>
  <c r="E24" i="5" s="1"/>
  <c r="E25" i="5"/>
  <c r="E26" i="5" s="1"/>
  <c r="E27" i="5" s="1"/>
  <c r="E28" i="5" s="1"/>
  <c r="E29" i="5" s="1"/>
  <c r="E30" i="5" s="1"/>
  <c r="E31" i="5" s="1"/>
</calcChain>
</file>

<file path=xl/sharedStrings.xml><?xml version="1.0" encoding="utf-8"?>
<sst xmlns="http://schemas.openxmlformats.org/spreadsheetml/2006/main" count="120" uniqueCount="113">
  <si>
    <t>RISORSE</t>
  </si>
  <si>
    <t>AZIONE</t>
  </si>
  <si>
    <t>DETERMINA N.</t>
  </si>
  <si>
    <t>DEL</t>
  </si>
  <si>
    <t>C.I.G.</t>
  </si>
  <si>
    <t>PROFESSIONISTA</t>
  </si>
  <si>
    <t>OGGETTO DELL'INCARICO/SERVIZIO</t>
  </si>
  <si>
    <t>TIPO DI ATTIVITA' SVOLTA</t>
  </si>
  <si>
    <t>CERBONE DAVIDE</t>
  </si>
  <si>
    <t>ARCH. BENNIO ADDOLORATA</t>
  </si>
  <si>
    <t>PROCEDURA DI SELEZIONE</t>
  </si>
  <si>
    <t>Z6E267BA46</t>
  </si>
  <si>
    <t>ZA5267BA64</t>
  </si>
  <si>
    <t>addetto stampa e comunicazione</t>
  </si>
  <si>
    <t>progettazione e direzione lavori uffici P.zza Bovio</t>
  </si>
  <si>
    <t>DELIBERA CDA</t>
  </si>
  <si>
    <t>AVV. PASTORE FRANCESCO</t>
  </si>
  <si>
    <t>DOTT. CAMPESE MASSIMILIANO</t>
  </si>
  <si>
    <t>AVV. DE ROSA SIMONA</t>
  </si>
  <si>
    <t>ANNO 2019</t>
  </si>
  <si>
    <t>ARCH. PETROSSI SOSSIO</t>
  </si>
  <si>
    <t>PETROSSI FABRIZIO</t>
  </si>
  <si>
    <t>responsabile adempimenti fiscali e contabili (01/01/2019 - 31/12/2019)</t>
  </si>
  <si>
    <t>responsabile emissione buste paga (01/01/2019 - 31/12/2019)</t>
  </si>
  <si>
    <t>CASTALDO EDUARDO</t>
  </si>
  <si>
    <t>RESCIGNO</t>
  </si>
  <si>
    <t>SOLINAS</t>
  </si>
  <si>
    <t>DOTT. STAFFA RICCARDO</t>
  </si>
  <si>
    <t>ARCH. MONACO GIUSEPPE</t>
  </si>
  <si>
    <t>AVV. MIRRA LUIGI</t>
  </si>
  <si>
    <t>ING. BRANDI VINCENZO</t>
  </si>
  <si>
    <t>MERCURIO ROSARIO</t>
  </si>
  <si>
    <t>PAPPADA' GUIDO</t>
  </si>
  <si>
    <t>AVV. PISCITELLI GIANLUIGI</t>
  </si>
  <si>
    <t>AVV. PENTA CARLO</t>
  </si>
  <si>
    <t>SCIPPA</t>
  </si>
  <si>
    <t>MASUCCI IOLE</t>
  </si>
  <si>
    <t>DOTT. VASQUEZ PIERLUIGI</t>
  </si>
  <si>
    <t>DOTT.SSA DE FILIPPIS PORZIAMARIA</t>
  </si>
  <si>
    <t>PROF.SSA MASECCHIA ANNA</t>
  </si>
  <si>
    <t>Z7226CD360</t>
  </si>
  <si>
    <t>Z5D27112F0</t>
  </si>
  <si>
    <t>Z6028A89E7</t>
  </si>
  <si>
    <t>ZA928A8AF3</t>
  </si>
  <si>
    <t>ZFA28ACBEC</t>
  </si>
  <si>
    <t>ZC828E1956</t>
  </si>
  <si>
    <t>Z302905624</t>
  </si>
  <si>
    <t>Z4F291B5A9</t>
  </si>
  <si>
    <t>ZB029237BC</t>
  </si>
  <si>
    <t>Z10294CB9B</t>
  </si>
  <si>
    <t>Z2629A9FED</t>
  </si>
  <si>
    <t>ZA529BDF79</t>
  </si>
  <si>
    <t>ZFA2A46756</t>
  </si>
  <si>
    <t>ZE92A45DDA</t>
  </si>
  <si>
    <t>Z8E2AE4263</t>
  </si>
  <si>
    <t>ZB22AE414E</t>
  </si>
  <si>
    <t>Z1C268A318</t>
  </si>
  <si>
    <t>Z612B392EA</t>
  </si>
  <si>
    <t>resp. area legale amministrativa e contabile + RPCT (01/01/2019 - 31/12/2019)</t>
  </si>
  <si>
    <t>Workshop Animazione - incarico di direzione e coordinamento</t>
  </si>
  <si>
    <t xml:space="preserve">DETERMINA N.7 </t>
  </si>
  <si>
    <t>POC N.S. - 2018</t>
  </si>
  <si>
    <t>POC N.S. - 2019</t>
  </si>
  <si>
    <t>ORD. 2019</t>
  </si>
  <si>
    <t>DETERMINA N.15</t>
  </si>
  <si>
    <t>membro esterno commissione + delegato di produzione video</t>
  </si>
  <si>
    <t>POC UNIVERSIADI</t>
  </si>
  <si>
    <t>A1/A2/A3</t>
  </si>
  <si>
    <t>DETERMINA N.22</t>
  </si>
  <si>
    <t>ideazione progetto espositivo + INSTALLAZIONI RIONE LUZZATTI</t>
  </si>
  <si>
    <t>A1 MOSTRA</t>
  </si>
  <si>
    <t>DETERMINAN.24</t>
  </si>
  <si>
    <t>direzione lavori appalto restauro BIBLIOTECA COMUNALE RIONE LUZZATTI</t>
  </si>
  <si>
    <t>DETERMINA N.28</t>
  </si>
  <si>
    <t>DETERMINA N.37</t>
  </si>
  <si>
    <t>DETERMINA N.53</t>
  </si>
  <si>
    <t>CTP vertenza FCRC c/ Comune di Napoli (Palazzo Cavalcanti)</t>
  </si>
  <si>
    <t>redazione parere legale</t>
  </si>
  <si>
    <t>DETERMINA N.55</t>
  </si>
  <si>
    <t>DETERMINA N.49</t>
  </si>
  <si>
    <t>redazione studio di fattibilità DISTRETTO AUDIOVISIVO</t>
  </si>
  <si>
    <t>redazione progetto POC DISTRETTO AUDIOVISIVO</t>
  </si>
  <si>
    <t>supporto tecnico al Rup progetto POC DISTRETTO AUDIOVISIVO</t>
  </si>
  <si>
    <t>DETERMINA N.81</t>
  </si>
  <si>
    <t>allestimento mostra fotografica L'Amica Geniale - "Visioni dal Set"</t>
  </si>
  <si>
    <t>disallestimento mostra fotografica L'Amica Geniale - "Visioni dal Set"</t>
  </si>
  <si>
    <t>DETERMINA N.64</t>
  </si>
  <si>
    <t>consulenza sviluppo Polo del Digitale presso il DISTRETTO AUDIOVISIVO</t>
  </si>
  <si>
    <t>DETERMINA N.69</t>
  </si>
  <si>
    <t>DETERMINA N.72</t>
  </si>
  <si>
    <t>custodia immobile DISTRETTO AUDIOVISIVO</t>
  </si>
  <si>
    <t>DETERMINA N.74</t>
  </si>
  <si>
    <t>DETERMINA N.77</t>
  </si>
  <si>
    <t>NOBILE SIMONA</t>
  </si>
  <si>
    <t>script editing</t>
  </si>
  <si>
    <t>DETERMINA N.82</t>
  </si>
  <si>
    <t>consulenza adozione modello di gestione e controllo</t>
  </si>
  <si>
    <t>DETERMINA N.78</t>
  </si>
  <si>
    <t>consulenza sviluppo centro studi mediateca</t>
  </si>
  <si>
    <t>LEGGE 2019</t>
  </si>
  <si>
    <t>DETERMINA N.88</t>
  </si>
  <si>
    <t xml:space="preserve">AFF. DIR. EX ART. 36, II CO., LETT. A) D. LGS. N. 50/2016 </t>
  </si>
  <si>
    <t>PROC. SENZA PREVIA PUBB. BANDO EX ART. 63 D. LGS. N. 50/2016</t>
  </si>
  <si>
    <t>DETERMINA N.50</t>
  </si>
  <si>
    <t>DETERMINA N.54</t>
  </si>
  <si>
    <t>DOTT. VOLGARE PAOLO</t>
  </si>
  <si>
    <t>revisore unico</t>
  </si>
  <si>
    <t>DELIBERA ASSEMBLEA</t>
  </si>
  <si>
    <t>incarico patrocinio legale vertenza FCRC c/ Comune di Napoli</t>
  </si>
  <si>
    <t>DETERMINA PRES. CDA</t>
  </si>
  <si>
    <t>prestazione professionale</t>
  </si>
  <si>
    <t>prestazione occasionale</t>
  </si>
  <si>
    <t>CITO SAMANTHA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</si>
</sst>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7"/>
      <color theme="1"/>
      <name val="Bahnschrift SemiBold"/>
      <family val="2"/>
    </font>
    <font>
      <sz val="11"/>
      <color theme="1"/>
      <name val="Bahnschrift Semi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zoomScale="130" zoomScaleNormal="130" workbookViewId="0">
      <selection activeCell="E9" sqref="E9"/>
    </sheetView>
  </sheetViews>
  <sheetFormatPr defaultRowHeight="15" x14ac:dyDescent="0.25"/>
  <cols>
    <col min="1" max="1" width="26" bestFit="1" customWidth="1"/>
    <col min="2" max="2" width="36.85546875" bestFit="1" customWidth="1"/>
    <col min="3" max="3" width="48.42578125" bestFit="1" customWidth="1"/>
    <col min="4" max="4" width="10" bestFit="1" customWidth="1"/>
    <col min="5" max="5" width="44.42578125" bestFit="1" customWidth="1"/>
    <col min="6" max="6" width="16.85546875" bestFit="1" customWidth="1"/>
    <col min="7" max="7" width="13.7109375" customWidth="1"/>
    <col min="8" max="8" width="12.5703125" bestFit="1" customWidth="1"/>
    <col min="9" max="9" width="8.7109375" bestFit="1" customWidth="1"/>
    <col min="10" max="10" width="18.140625" customWidth="1"/>
  </cols>
  <sheetData>
    <row r="1" spans="1:10" ht="15.75" thickBot="1" x14ac:dyDescent="0.3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5">
      <c r="A2" s="8" t="s">
        <v>5</v>
      </c>
      <c r="B2" s="8" t="s">
        <v>7</v>
      </c>
      <c r="C2" s="8" t="s">
        <v>6</v>
      </c>
      <c r="D2" s="8" t="s">
        <v>4</v>
      </c>
      <c r="E2" s="8" t="s">
        <v>10</v>
      </c>
      <c r="F2" s="8" t="s">
        <v>2</v>
      </c>
      <c r="G2" s="8" t="s">
        <v>3</v>
      </c>
      <c r="H2" s="8" t="s">
        <v>0</v>
      </c>
      <c r="I2" s="8" t="s">
        <v>1</v>
      </c>
      <c r="J2" s="14" t="e">
        <f>+#REF!</f>
        <v>#REF!</v>
      </c>
    </row>
    <row r="3" spans="1:10" x14ac:dyDescent="0.25">
      <c r="A3" s="6" t="s">
        <v>17</v>
      </c>
      <c r="B3" s="6" t="s">
        <v>110</v>
      </c>
      <c r="C3" s="6" t="s">
        <v>22</v>
      </c>
      <c r="D3" s="1"/>
      <c r="E3" s="6"/>
      <c r="F3" s="1" t="s">
        <v>15</v>
      </c>
      <c r="G3" s="7">
        <v>42814</v>
      </c>
      <c r="H3" s="6" t="s">
        <v>63</v>
      </c>
      <c r="I3" s="1"/>
      <c r="J3" s="5">
        <v>19393.89</v>
      </c>
    </row>
    <row r="4" spans="1:10" x14ac:dyDescent="0.25">
      <c r="A4" s="6" t="s">
        <v>18</v>
      </c>
      <c r="B4" s="6" t="str">
        <f t="shared" ref="B4:B16" si="0">+B3</f>
        <v>prestazione professionale</v>
      </c>
      <c r="C4" s="6" t="s">
        <v>23</v>
      </c>
      <c r="D4" s="1"/>
      <c r="E4" s="6"/>
      <c r="F4" s="1" t="s">
        <v>15</v>
      </c>
      <c r="G4" s="7">
        <v>42814</v>
      </c>
      <c r="H4" s="6" t="str">
        <f>+H3</f>
        <v>ORD. 2019</v>
      </c>
      <c r="I4" s="1"/>
      <c r="J4" s="5">
        <v>2030.08</v>
      </c>
    </row>
    <row r="5" spans="1:10" x14ac:dyDescent="0.25">
      <c r="A5" s="6" t="s">
        <v>16</v>
      </c>
      <c r="B5" s="6" t="str">
        <f t="shared" si="0"/>
        <v>prestazione professionale</v>
      </c>
      <c r="C5" s="6" t="s">
        <v>58</v>
      </c>
      <c r="D5" s="1"/>
      <c r="E5" s="6"/>
      <c r="F5" s="1" t="s">
        <v>15</v>
      </c>
      <c r="G5" s="7">
        <v>42887</v>
      </c>
      <c r="H5" s="6" t="str">
        <f>+H4</f>
        <v>ORD. 2019</v>
      </c>
      <c r="I5" s="1"/>
      <c r="J5" s="5">
        <v>36000</v>
      </c>
    </row>
    <row r="6" spans="1:10" x14ac:dyDescent="0.25">
      <c r="A6" s="6" t="s">
        <v>105</v>
      </c>
      <c r="B6" s="6" t="s">
        <v>110</v>
      </c>
      <c r="C6" s="6" t="s">
        <v>106</v>
      </c>
      <c r="D6" s="1"/>
      <c r="E6" s="6"/>
      <c r="F6" s="1" t="s">
        <v>107</v>
      </c>
      <c r="G6" s="7"/>
      <c r="H6" s="6" t="s">
        <v>63</v>
      </c>
      <c r="I6" s="1"/>
      <c r="J6" s="5">
        <v>25375.98</v>
      </c>
    </row>
    <row r="7" spans="1:10" x14ac:dyDescent="0.25">
      <c r="A7" s="3" t="s">
        <v>21</v>
      </c>
      <c r="B7" s="3" t="str">
        <f>+B5</f>
        <v>prestazione professionale</v>
      </c>
      <c r="C7" s="6" t="s">
        <v>59</v>
      </c>
      <c r="D7" s="1" t="s">
        <v>40</v>
      </c>
      <c r="E7" s="6" t="s">
        <v>101</v>
      </c>
      <c r="F7" s="1" t="s">
        <v>60</v>
      </c>
      <c r="G7" s="7">
        <v>43486</v>
      </c>
      <c r="H7" s="15" t="s">
        <v>62</v>
      </c>
      <c r="I7" s="1">
        <v>4</v>
      </c>
      <c r="J7" s="11">
        <v>15000</v>
      </c>
    </row>
    <row r="8" spans="1:10" x14ac:dyDescent="0.25">
      <c r="A8" s="3" t="s">
        <v>8</v>
      </c>
      <c r="B8" s="3" t="str">
        <f>+B7</f>
        <v>prestazione professionale</v>
      </c>
      <c r="C8" s="6" t="s">
        <v>13</v>
      </c>
      <c r="D8" s="1" t="s">
        <v>11</v>
      </c>
      <c r="E8" s="6" t="str">
        <f>+E7</f>
        <v xml:space="preserve">AFF. DIR. EX ART. 36, II CO., LETT. A) D. LGS. N. 50/2016 </v>
      </c>
      <c r="F8" s="1" t="s">
        <v>103</v>
      </c>
      <c r="G8" s="2">
        <v>43445</v>
      </c>
      <c r="H8" s="6" t="s">
        <v>99</v>
      </c>
      <c r="I8" s="1"/>
      <c r="J8" s="4">
        <v>7650</v>
      </c>
    </row>
    <row r="9" spans="1:10" x14ac:dyDescent="0.25">
      <c r="A9" s="3" t="s">
        <v>9</v>
      </c>
      <c r="B9" s="3" t="str">
        <f>+B8</f>
        <v>prestazione professionale</v>
      </c>
      <c r="C9" s="6" t="s">
        <v>14</v>
      </c>
      <c r="D9" s="1" t="s">
        <v>12</v>
      </c>
      <c r="E9" s="6" t="s">
        <v>102</v>
      </c>
      <c r="F9" s="1" t="s">
        <v>104</v>
      </c>
      <c r="G9" s="2">
        <v>43461</v>
      </c>
      <c r="H9" s="6" t="str">
        <f>+H8</f>
        <v>LEGGE 2019</v>
      </c>
      <c r="I9" s="1"/>
      <c r="J9" s="4">
        <v>3120</v>
      </c>
    </row>
    <row r="10" spans="1:10" x14ac:dyDescent="0.25">
      <c r="A10" s="3" t="s">
        <v>20</v>
      </c>
      <c r="B10" s="3" t="str">
        <f>+B7</f>
        <v>prestazione professionale</v>
      </c>
      <c r="C10" s="6" t="s">
        <v>80</v>
      </c>
      <c r="D10" s="1" t="s">
        <v>41</v>
      </c>
      <c r="E10" s="6" t="str">
        <f>+E8</f>
        <v xml:space="preserve">AFF. DIR. EX ART. 36, II CO., LETT. A) D. LGS. N. 50/2016 </v>
      </c>
      <c r="F10" s="1" t="s">
        <v>64</v>
      </c>
      <c r="G10" s="7">
        <v>43537</v>
      </c>
      <c r="H10" s="6" t="s">
        <v>99</v>
      </c>
      <c r="I10" s="1"/>
      <c r="J10" s="5">
        <v>6032</v>
      </c>
    </row>
    <row r="11" spans="1:10" x14ac:dyDescent="0.25">
      <c r="A11" s="3" t="s">
        <v>112</v>
      </c>
      <c r="B11" s="3" t="str">
        <f t="shared" si="0"/>
        <v>prestazione professionale</v>
      </c>
      <c r="C11" s="6" t="s">
        <v>65</v>
      </c>
      <c r="D11" s="1" t="s">
        <v>42</v>
      </c>
      <c r="E11" s="6" t="str">
        <f>+E10</f>
        <v xml:space="preserve">AFF. DIR. EX ART. 36, II CO., LETT. A) D. LGS. N. 50/2016 </v>
      </c>
      <c r="F11" s="1" t="s">
        <v>68</v>
      </c>
      <c r="G11" s="7">
        <v>43601</v>
      </c>
      <c r="H11" s="15" t="s">
        <v>66</v>
      </c>
      <c r="I11" s="12" t="s">
        <v>67</v>
      </c>
      <c r="J11" s="5">
        <v>5000</v>
      </c>
    </row>
    <row r="12" spans="1:10" x14ac:dyDescent="0.25">
      <c r="A12" s="3" t="s">
        <v>24</v>
      </c>
      <c r="B12" s="3" t="str">
        <f t="shared" si="0"/>
        <v>prestazione professionale</v>
      </c>
      <c r="C12" s="6" t="s">
        <v>69</v>
      </c>
      <c r="D12" s="1" t="s">
        <v>43</v>
      </c>
      <c r="E12" s="6" t="str">
        <f>+E9</f>
        <v>PROC. SENZA PREVIA PUBB. BANDO EX ART. 63 D. LGS. N. 50/2016</v>
      </c>
      <c r="F12" s="1" t="s">
        <v>71</v>
      </c>
      <c r="G12" s="7">
        <v>43609</v>
      </c>
      <c r="H12" s="15" t="str">
        <f>+H11</f>
        <v>POC UNIVERSIADI</v>
      </c>
      <c r="I12" s="6" t="s">
        <v>70</v>
      </c>
      <c r="J12" s="5">
        <v>24888</v>
      </c>
    </row>
    <row r="13" spans="1:10" x14ac:dyDescent="0.25">
      <c r="A13" s="3" t="str">
        <f>+A10</f>
        <v>ARCH. PETROSSI SOSSIO</v>
      </c>
      <c r="B13" s="3" t="str">
        <f t="shared" si="0"/>
        <v>prestazione professionale</v>
      </c>
      <c r="C13" s="6" t="s">
        <v>72</v>
      </c>
      <c r="D13" s="1" t="s">
        <v>44</v>
      </c>
      <c r="E13" s="6" t="str">
        <f>+E11</f>
        <v xml:space="preserve">AFF. DIR. EX ART. 36, II CO., LETT. A) D. LGS. N. 50/2016 </v>
      </c>
      <c r="F13" s="1" t="s">
        <v>73</v>
      </c>
      <c r="G13" s="7">
        <v>43614</v>
      </c>
      <c r="H13" s="15" t="str">
        <f>+H12</f>
        <v>POC UNIVERSIADI</v>
      </c>
      <c r="I13" s="6" t="str">
        <f>+I12</f>
        <v>A1 MOSTRA</v>
      </c>
      <c r="J13" s="5">
        <v>1976</v>
      </c>
    </row>
    <row r="14" spans="1:10" x14ac:dyDescent="0.25">
      <c r="A14" s="3" t="s">
        <v>25</v>
      </c>
      <c r="B14" s="3" t="str">
        <f t="shared" si="0"/>
        <v>prestazione professionale</v>
      </c>
      <c r="C14" s="6" t="s">
        <v>84</v>
      </c>
      <c r="D14" s="1" t="s">
        <v>45</v>
      </c>
      <c r="E14" s="6" t="str">
        <f t="shared" ref="E14:E24" si="1">+E13</f>
        <v xml:space="preserve">AFF. DIR. EX ART. 36, II CO., LETT. A) D. LGS. N. 50/2016 </v>
      </c>
      <c r="F14" s="1" t="s">
        <v>74</v>
      </c>
      <c r="G14" s="7">
        <v>43635</v>
      </c>
      <c r="H14" s="15" t="str">
        <f>+H13</f>
        <v>POC UNIVERSIADI</v>
      </c>
      <c r="I14" s="6" t="str">
        <f>+I13</f>
        <v>A1 MOSTRA</v>
      </c>
      <c r="J14" s="5">
        <v>823.75</v>
      </c>
    </row>
    <row r="15" spans="1:10" x14ac:dyDescent="0.25">
      <c r="A15" s="3" t="s">
        <v>26</v>
      </c>
      <c r="B15" s="3" t="str">
        <f t="shared" si="0"/>
        <v>prestazione professionale</v>
      </c>
      <c r="C15" s="6" t="str">
        <f>+C14</f>
        <v>allestimento mostra fotografica L'Amica Geniale - "Visioni dal Set"</v>
      </c>
      <c r="D15" s="1" t="str">
        <f>+D14</f>
        <v>ZC828E1956</v>
      </c>
      <c r="E15" s="6" t="str">
        <f t="shared" si="1"/>
        <v xml:space="preserve">AFF. DIR. EX ART. 36, II CO., LETT. A) D. LGS. N. 50/2016 </v>
      </c>
      <c r="F15" s="1" t="str">
        <f>+F14</f>
        <v>DETERMINA N.37</v>
      </c>
      <c r="G15" s="7">
        <f>+G14</f>
        <v>43635</v>
      </c>
      <c r="H15" s="15" t="str">
        <f>+H14</f>
        <v>POC UNIVERSIADI</v>
      </c>
      <c r="I15" s="6" t="str">
        <f>+I14</f>
        <v>A1 MOSTRA</v>
      </c>
      <c r="J15" s="5">
        <v>853.84</v>
      </c>
    </row>
    <row r="16" spans="1:10" x14ac:dyDescent="0.25">
      <c r="A16" s="3" t="s">
        <v>27</v>
      </c>
      <c r="B16" s="3" t="str">
        <f t="shared" si="0"/>
        <v>prestazione professionale</v>
      </c>
      <c r="C16" s="6" t="s">
        <v>81</v>
      </c>
      <c r="D16" s="1" t="s">
        <v>46</v>
      </c>
      <c r="E16" s="6" t="str">
        <f t="shared" si="1"/>
        <v xml:space="preserve">AFF. DIR. EX ART. 36, II CO., LETT. A) D. LGS. N. 50/2016 </v>
      </c>
      <c r="F16" s="1" t="s">
        <v>75</v>
      </c>
      <c r="G16" s="7">
        <v>43663</v>
      </c>
      <c r="H16" s="6" t="str">
        <f>+H22</f>
        <v>ORD. 2019</v>
      </c>
      <c r="I16" s="6"/>
      <c r="J16" s="5">
        <v>10000</v>
      </c>
    </row>
    <row r="17" spans="1:10" x14ac:dyDescent="0.25">
      <c r="A17" s="3" t="str">
        <f>+A25</f>
        <v>AVV. PENTA CARLO</v>
      </c>
      <c r="B17" s="16" t="str">
        <f>+B16</f>
        <v>prestazione professionale</v>
      </c>
      <c r="C17" s="3" t="s">
        <v>108</v>
      </c>
      <c r="D17" s="1"/>
      <c r="E17" s="6" t="str">
        <f t="shared" si="1"/>
        <v xml:space="preserve">AFF. DIR. EX ART. 36, II CO., LETT. A) D. LGS. N. 50/2016 </v>
      </c>
      <c r="F17" s="1" t="s">
        <v>109</v>
      </c>
      <c r="G17" s="7"/>
      <c r="H17" s="6" t="str">
        <f>+H16</f>
        <v>ORD. 2019</v>
      </c>
      <c r="I17" s="6"/>
      <c r="J17" s="5">
        <v>2392</v>
      </c>
    </row>
    <row r="18" spans="1:10" x14ac:dyDescent="0.25">
      <c r="A18" s="3" t="s">
        <v>28</v>
      </c>
      <c r="B18" s="3" t="str">
        <f>+B16</f>
        <v>prestazione professionale</v>
      </c>
      <c r="C18" s="6" t="s">
        <v>76</v>
      </c>
      <c r="D18" s="1" t="s">
        <v>47</v>
      </c>
      <c r="E18" s="6" t="str">
        <f t="shared" si="1"/>
        <v xml:space="preserve">AFF. DIR. EX ART. 36, II CO., LETT. A) D. LGS. N. 50/2016 </v>
      </c>
      <c r="F18" s="13" t="s">
        <v>79</v>
      </c>
      <c r="G18" s="7">
        <v>43651</v>
      </c>
      <c r="H18" s="6" t="str">
        <f>+H16</f>
        <v>ORD. 2019</v>
      </c>
      <c r="I18" s="6"/>
      <c r="J18" s="5">
        <v>2496</v>
      </c>
    </row>
    <row r="19" spans="1:10" x14ac:dyDescent="0.25">
      <c r="A19" s="3" t="s">
        <v>29</v>
      </c>
      <c r="B19" s="3" t="str">
        <f>+B18</f>
        <v>prestazione professionale</v>
      </c>
      <c r="C19" s="6" t="s">
        <v>77</v>
      </c>
      <c r="D19" s="1" t="s">
        <v>48</v>
      </c>
      <c r="E19" s="6" t="str">
        <f t="shared" si="1"/>
        <v xml:space="preserve">AFF. DIR. EX ART. 36, II CO., LETT. A) D. LGS. N. 50/2016 </v>
      </c>
      <c r="F19" s="1" t="s">
        <v>78</v>
      </c>
      <c r="G19" s="7">
        <v>43668</v>
      </c>
      <c r="H19" s="6" t="str">
        <f>+H16</f>
        <v>ORD. 2019</v>
      </c>
      <c r="I19" s="6"/>
      <c r="J19" s="5">
        <v>832</v>
      </c>
    </row>
    <row r="20" spans="1:10" x14ac:dyDescent="0.25">
      <c r="A20" s="3" t="s">
        <v>30</v>
      </c>
      <c r="B20" s="3" t="str">
        <f>+B19</f>
        <v>prestazione professionale</v>
      </c>
      <c r="C20" s="6" t="s">
        <v>82</v>
      </c>
      <c r="D20" s="1" t="s">
        <v>49</v>
      </c>
      <c r="E20" s="6" t="str">
        <f t="shared" si="1"/>
        <v xml:space="preserve">AFF. DIR. EX ART. 36, II CO., LETT. A) D. LGS. N. 50/2016 </v>
      </c>
      <c r="F20" s="1" t="s">
        <v>83</v>
      </c>
      <c r="G20" s="7">
        <v>43804</v>
      </c>
      <c r="H20" s="6" t="str">
        <f>+H19</f>
        <v>ORD. 2019</v>
      </c>
      <c r="I20" s="6"/>
      <c r="J20" s="5">
        <v>20000</v>
      </c>
    </row>
    <row r="21" spans="1:10" x14ac:dyDescent="0.25">
      <c r="A21" s="3" t="s">
        <v>31</v>
      </c>
      <c r="B21" s="3" t="s">
        <v>111</v>
      </c>
      <c r="C21" s="6" t="s">
        <v>85</v>
      </c>
      <c r="D21" s="1" t="s">
        <v>50</v>
      </c>
      <c r="E21" s="6" t="str">
        <f t="shared" si="1"/>
        <v xml:space="preserve">AFF. DIR. EX ART. 36, II CO., LETT. A) D. LGS. N. 50/2016 </v>
      </c>
      <c r="F21" s="1" t="s">
        <v>86</v>
      </c>
      <c r="G21" s="7">
        <v>43717</v>
      </c>
      <c r="H21" s="15" t="str">
        <f>+H15</f>
        <v>POC UNIVERSIADI</v>
      </c>
      <c r="I21" s="6" t="str">
        <f>+I15</f>
        <v>A1 MOSTRA</v>
      </c>
      <c r="J21" s="5">
        <v>2000</v>
      </c>
    </row>
    <row r="22" spans="1:10" x14ac:dyDescent="0.25">
      <c r="A22" s="3" t="s">
        <v>32</v>
      </c>
      <c r="B22" s="3" t="str">
        <f>+B20</f>
        <v>prestazione professionale</v>
      </c>
      <c r="C22" s="6" t="s">
        <v>87</v>
      </c>
      <c r="D22" s="1" t="s">
        <v>51</v>
      </c>
      <c r="E22" s="6" t="str">
        <f t="shared" si="1"/>
        <v xml:space="preserve">AFF. DIR. EX ART. 36, II CO., LETT. A) D. LGS. N. 50/2016 </v>
      </c>
      <c r="F22" s="1" t="s">
        <v>88</v>
      </c>
      <c r="G22" s="7">
        <v>43731</v>
      </c>
      <c r="H22" s="6" t="s">
        <v>63</v>
      </c>
      <c r="I22" s="6"/>
      <c r="J22" s="5">
        <v>5000</v>
      </c>
    </row>
    <row r="23" spans="1:10" x14ac:dyDescent="0.25">
      <c r="A23" s="3" t="s">
        <v>33</v>
      </c>
      <c r="B23" s="3" t="str">
        <f>+B22</f>
        <v>prestazione professionale</v>
      </c>
      <c r="C23" s="6" t="str">
        <f>+C19</f>
        <v>redazione parere legale</v>
      </c>
      <c r="D23" s="1" t="s">
        <v>52</v>
      </c>
      <c r="E23" s="6" t="str">
        <f t="shared" si="1"/>
        <v xml:space="preserve">AFF. DIR. EX ART. 36, II CO., LETT. A) D. LGS. N. 50/2016 </v>
      </c>
      <c r="F23" s="1" t="s">
        <v>89</v>
      </c>
      <c r="G23" s="7">
        <v>43766</v>
      </c>
      <c r="H23" s="6" t="str">
        <f>+H22</f>
        <v>ORD. 2019</v>
      </c>
      <c r="I23" s="6"/>
      <c r="J23" s="5">
        <v>5202</v>
      </c>
    </row>
    <row r="24" spans="1:10" x14ac:dyDescent="0.25">
      <c r="A24" s="3" t="str">
        <f>+A21</f>
        <v>MERCURIO ROSARIO</v>
      </c>
      <c r="B24" s="3" t="str">
        <f>+B21</f>
        <v>prestazione occasionale</v>
      </c>
      <c r="C24" s="6" t="s">
        <v>90</v>
      </c>
      <c r="D24" s="10" t="s">
        <v>53</v>
      </c>
      <c r="E24" s="6" t="str">
        <f t="shared" si="1"/>
        <v xml:space="preserve">AFF. DIR. EX ART. 36, II CO., LETT. A) D. LGS. N. 50/2016 </v>
      </c>
      <c r="F24" s="1" t="s">
        <v>91</v>
      </c>
      <c r="G24" s="7">
        <v>43791</v>
      </c>
      <c r="H24" s="6" t="str">
        <f>+H23</f>
        <v>ORD. 2019</v>
      </c>
      <c r="I24" s="6"/>
      <c r="J24" s="5">
        <v>1500</v>
      </c>
    </row>
    <row r="25" spans="1:10" x14ac:dyDescent="0.25">
      <c r="A25" s="3" t="s">
        <v>34</v>
      </c>
      <c r="B25" s="3" t="str">
        <f>+B23</f>
        <v>prestazione professionale</v>
      </c>
      <c r="C25" s="6" t="str">
        <f>+C23</f>
        <v>redazione parere legale</v>
      </c>
      <c r="D25" s="10" t="s">
        <v>54</v>
      </c>
      <c r="E25" s="6" t="str">
        <f>+E20</f>
        <v xml:space="preserve">AFF. DIR. EX ART. 36, II CO., LETT. A) D. LGS. N. 50/2016 </v>
      </c>
      <c r="F25" s="1" t="s">
        <v>92</v>
      </c>
      <c r="G25" s="7">
        <v>43802</v>
      </c>
      <c r="H25" s="6" t="str">
        <f>+H24</f>
        <v>ORD. 2019</v>
      </c>
      <c r="I25" s="6"/>
      <c r="J25" s="5">
        <v>5932.16</v>
      </c>
    </row>
    <row r="26" spans="1:10" x14ac:dyDescent="0.25">
      <c r="A26" s="3" t="s">
        <v>93</v>
      </c>
      <c r="B26" s="3" t="str">
        <f>+B25</f>
        <v>prestazione professionale</v>
      </c>
      <c r="C26" s="6" t="s">
        <v>94</v>
      </c>
      <c r="D26" s="10" t="s">
        <v>55</v>
      </c>
      <c r="E26" s="6" t="str">
        <f t="shared" ref="E26:H31" si="2">+E25</f>
        <v xml:space="preserve">AFF. DIR. EX ART. 36, II CO., LETT. A) D. LGS. N. 50/2016 </v>
      </c>
      <c r="F26" s="1" t="s">
        <v>95</v>
      </c>
      <c r="G26" s="7">
        <v>43815</v>
      </c>
      <c r="H26" s="15" t="s">
        <v>61</v>
      </c>
      <c r="I26" s="1">
        <v>4</v>
      </c>
      <c r="J26" s="5">
        <v>5000</v>
      </c>
    </row>
    <row r="27" spans="1:10" x14ac:dyDescent="0.25">
      <c r="A27" s="3" t="s">
        <v>35</v>
      </c>
      <c r="B27" s="3" t="str">
        <f>+B26</f>
        <v>prestazione professionale</v>
      </c>
      <c r="C27" s="6" t="str">
        <f>+C26</f>
        <v>script editing</v>
      </c>
      <c r="D27" s="10" t="str">
        <f>+D26</f>
        <v>ZB22AE414E</v>
      </c>
      <c r="E27" s="6" t="str">
        <f t="shared" si="2"/>
        <v xml:space="preserve">AFF. DIR. EX ART. 36, II CO., LETT. A) D. LGS. N. 50/2016 </v>
      </c>
      <c r="F27" s="1" t="str">
        <f t="shared" si="2"/>
        <v>DETERMINA N.82</v>
      </c>
      <c r="G27" s="7">
        <f t="shared" si="2"/>
        <v>43815</v>
      </c>
      <c r="H27" s="15" t="str">
        <f t="shared" si="2"/>
        <v>POC N.S. - 2018</v>
      </c>
      <c r="I27" s="1">
        <f>+I26</f>
        <v>4</v>
      </c>
      <c r="J27" s="5">
        <v>5000</v>
      </c>
    </row>
    <row r="28" spans="1:10" x14ac:dyDescent="0.25">
      <c r="A28" s="3" t="s">
        <v>36</v>
      </c>
      <c r="B28" s="3" t="str">
        <f>+B27</f>
        <v>prestazione professionale</v>
      </c>
      <c r="C28" s="6" t="str">
        <f>+C27</f>
        <v>script editing</v>
      </c>
      <c r="D28" s="10" t="str">
        <f>+D27</f>
        <v>ZB22AE414E</v>
      </c>
      <c r="E28" s="6" t="str">
        <f t="shared" si="2"/>
        <v xml:space="preserve">AFF. DIR. EX ART. 36, II CO., LETT. A) D. LGS. N. 50/2016 </v>
      </c>
      <c r="F28" s="1" t="str">
        <f t="shared" si="2"/>
        <v>DETERMINA N.82</v>
      </c>
      <c r="G28" s="7">
        <f t="shared" si="2"/>
        <v>43815</v>
      </c>
      <c r="H28" s="15" t="str">
        <f t="shared" si="2"/>
        <v>POC N.S. - 2018</v>
      </c>
      <c r="I28" s="1">
        <f>+I27</f>
        <v>4</v>
      </c>
      <c r="J28" s="5">
        <v>5000</v>
      </c>
    </row>
    <row r="29" spans="1:10" x14ac:dyDescent="0.25">
      <c r="A29" s="3" t="s">
        <v>37</v>
      </c>
      <c r="B29" s="3" t="str">
        <f>+B25</f>
        <v>prestazione professionale</v>
      </c>
      <c r="C29" s="6" t="s">
        <v>96</v>
      </c>
      <c r="D29" s="10" t="s">
        <v>56</v>
      </c>
      <c r="E29" s="6" t="str">
        <f t="shared" si="2"/>
        <v xml:space="preserve">AFF. DIR. EX ART. 36, II CO., LETT. A) D. LGS. N. 50/2016 </v>
      </c>
      <c r="F29" s="1" t="s">
        <v>97</v>
      </c>
      <c r="G29" s="7">
        <v>43803</v>
      </c>
      <c r="H29" s="6" t="str">
        <f>+H25</f>
        <v>ORD. 2019</v>
      </c>
      <c r="I29" s="9"/>
      <c r="J29" s="5">
        <v>20000</v>
      </c>
    </row>
    <row r="30" spans="1:10" x14ac:dyDescent="0.25">
      <c r="A30" s="3" t="s">
        <v>38</v>
      </c>
      <c r="B30" s="6" t="str">
        <f>+B29</f>
        <v>prestazione professionale</v>
      </c>
      <c r="C30" s="6" t="s">
        <v>98</v>
      </c>
      <c r="D30" s="1" t="s">
        <v>57</v>
      </c>
      <c r="E30" s="6" t="str">
        <f t="shared" si="2"/>
        <v xml:space="preserve">AFF. DIR. EX ART. 36, II CO., LETT. A) D. LGS. N. 50/2016 </v>
      </c>
      <c r="F30" s="1" t="s">
        <v>100</v>
      </c>
      <c r="G30" s="7">
        <v>43818</v>
      </c>
      <c r="H30" s="6" t="s">
        <v>99</v>
      </c>
      <c r="I30" s="9"/>
      <c r="J30" s="5"/>
    </row>
    <row r="31" spans="1:10" x14ac:dyDescent="0.25">
      <c r="A31" s="3" t="s">
        <v>39</v>
      </c>
      <c r="B31" s="6" t="str">
        <f>+B30</f>
        <v>prestazione professionale</v>
      </c>
      <c r="C31" s="6" t="str">
        <f>+C30</f>
        <v>consulenza sviluppo centro studi mediateca</v>
      </c>
      <c r="D31" s="1" t="str">
        <f>+D30</f>
        <v>Z612B392EA</v>
      </c>
      <c r="E31" s="6" t="str">
        <f t="shared" si="2"/>
        <v xml:space="preserve">AFF. DIR. EX ART. 36, II CO., LETT. A) D. LGS. N. 50/2016 </v>
      </c>
      <c r="F31" s="1" t="str">
        <f>+F30</f>
        <v>DETERMINA N.88</v>
      </c>
      <c r="G31" s="7">
        <f>+G30</f>
        <v>43818</v>
      </c>
      <c r="H31" s="6" t="str">
        <f>+H30</f>
        <v>LEGGE 2019</v>
      </c>
      <c r="I31" s="9"/>
      <c r="J31" s="5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2022-10-17T13:30:19Z</dcterms:modified>
</cp:coreProperties>
</file>