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140"/>
  </bookViews>
  <sheets>
    <sheet name="2018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" l="1"/>
  <c r="E8" i="4" s="1"/>
  <c r="E9" i="4" s="1"/>
  <c r="E10" i="4" s="1"/>
  <c r="E11" i="4" s="1"/>
  <c r="E12" i="4" s="1"/>
  <c r="E13" i="4" s="1"/>
  <c r="E14" i="4" s="1"/>
  <c r="B12" i="4"/>
  <c r="B6" i="4"/>
  <c r="G14" i="4"/>
  <c r="F14" i="4"/>
  <c r="D14" i="4"/>
  <c r="D13" i="4"/>
  <c r="G11" i="4"/>
  <c r="F11" i="4"/>
  <c r="C11" i="4"/>
  <c r="C13" i="4" s="1"/>
  <c r="C14" i="4" s="1"/>
  <c r="B9" i="4"/>
  <c r="B10" i="4" s="1"/>
  <c r="B11" i="4" s="1"/>
  <c r="B13" i="4" s="1"/>
  <c r="B14" i="4" s="1"/>
  <c r="J8" i="4"/>
  <c r="J9" i="4" s="1"/>
  <c r="H8" i="4"/>
  <c r="H9" i="4" s="1"/>
  <c r="H10" i="4" s="1"/>
  <c r="H11" i="4" s="1"/>
  <c r="H12" i="4" s="1"/>
  <c r="H13" i="4" s="1"/>
  <c r="H14" i="4" s="1"/>
  <c r="G8" i="4"/>
  <c r="C8" i="4"/>
  <c r="B8" i="4"/>
  <c r="J4" i="4"/>
  <c r="H4" i="4"/>
  <c r="H5" i="4" s="1"/>
  <c r="H6" i="4" s="1"/>
  <c r="E4" i="4"/>
  <c r="E5" i="4" s="1"/>
  <c r="B4" i="4"/>
  <c r="B5" i="4" s="1"/>
  <c r="J3" i="4"/>
  <c r="J2" i="4"/>
</calcChain>
</file>

<file path=xl/sharedStrings.xml><?xml version="1.0" encoding="utf-8"?>
<sst xmlns="http://schemas.openxmlformats.org/spreadsheetml/2006/main" count="52" uniqueCount="49">
  <si>
    <t>RISORSE</t>
  </si>
  <si>
    <t>AZIONE</t>
  </si>
  <si>
    <t>DETERMINA N.</t>
  </si>
  <si>
    <t>DEL</t>
  </si>
  <si>
    <t>C.I.G.</t>
  </si>
  <si>
    <t>PROFESSIONISTA</t>
  </si>
  <si>
    <t>OGGETTO DELL'INCARICO/SERVIZIO</t>
  </si>
  <si>
    <t>TIPO DI ATTIVITA' SVOLTA</t>
  </si>
  <si>
    <t>LIGUORI CLAUDIA</t>
  </si>
  <si>
    <t>PASCOTTO CLAUDIA</t>
  </si>
  <si>
    <t>CICALA ALESSANDRA</t>
  </si>
  <si>
    <t>ZAMBARDINO BRUNO</t>
  </si>
  <si>
    <t>D'URSO FEDERICA</t>
  </si>
  <si>
    <t>GIOGIANNI GLORIA</t>
  </si>
  <si>
    <t>NOBILI SIMONA</t>
  </si>
  <si>
    <t>AVV. VIGO MAJELLO AUGUSTO</t>
  </si>
  <si>
    <t>supporto organizzazione e gestione attività</t>
  </si>
  <si>
    <t>ZDC2294FCF</t>
  </si>
  <si>
    <t>Z702295118</t>
  </si>
  <si>
    <t>consulenza rendicontazione progetto POC</t>
  </si>
  <si>
    <t>Z37229516B</t>
  </si>
  <si>
    <t>PROCEDURA DI SELEZIONE</t>
  </si>
  <si>
    <t>ZBD22F43ED</t>
  </si>
  <si>
    <t>incarico di prestazione occasionale</t>
  </si>
  <si>
    <t>consulenza legale redazione contratti con le società di produzione</t>
  </si>
  <si>
    <t>ZB8239863C</t>
  </si>
  <si>
    <t>1-2-3-4-5</t>
  </si>
  <si>
    <t xml:space="preserve">componente commissione giudicatrice </t>
  </si>
  <si>
    <t>DELIBERA CDA</t>
  </si>
  <si>
    <t>AVV. PASTORE FRANCESCO</t>
  </si>
  <si>
    <t>DOTT. CAMPESE MASSIMILIANO</t>
  </si>
  <si>
    <t>AVV. DE ROSA SIMONA</t>
  </si>
  <si>
    <t>ANNO 2018</t>
  </si>
  <si>
    <t>responsabile adempimenti fiscali e contabili (01/01/2018 - 31/12/2018)</t>
  </si>
  <si>
    <t>responsabile emissione buste paga (01/01/2018 - 31/12/2018)</t>
  </si>
  <si>
    <t>resp. area legale amministrativa e contabile + RPCT (01/01/2018 - 31/12/2018)</t>
  </si>
  <si>
    <t>POC N.S. - 2018</t>
  </si>
  <si>
    <t>ORD. 2018</t>
  </si>
  <si>
    <t xml:space="preserve">AFF. DIR. EX ART. 36, II CO., LETT. A) D. LGS. N. 50/2016 </t>
  </si>
  <si>
    <t>DETERMINA N.33</t>
  </si>
  <si>
    <t>DETERMINA N.34</t>
  </si>
  <si>
    <t>DETERMINA N.35</t>
  </si>
  <si>
    <t>DETERMINA N.36</t>
  </si>
  <si>
    <t>DETERMINA N.40</t>
  </si>
  <si>
    <t>DETERMINA N.48</t>
  </si>
  <si>
    <t>DOTT. VOLGARE PAOLO</t>
  </si>
  <si>
    <t>revisore unico</t>
  </si>
  <si>
    <t>DELIBERA ASSEMBLEA</t>
  </si>
  <si>
    <t>prestazione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</si>
</sst>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7"/>
      <color theme="1"/>
      <name val="Bahnschrift SemiBold"/>
      <family val="2"/>
    </font>
    <font>
      <sz val="7"/>
      <color rgb="FF000000"/>
      <name val="Bahnschrift SemiBold"/>
      <family val="2"/>
    </font>
    <font>
      <sz val="11"/>
      <color theme="1"/>
      <name val="Bahnschrift Semi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30" zoomScaleNormal="130" workbookViewId="0">
      <selection activeCell="E8" sqref="E8"/>
    </sheetView>
  </sheetViews>
  <sheetFormatPr defaultRowHeight="15" x14ac:dyDescent="0.25"/>
  <cols>
    <col min="1" max="1" width="22.7109375" bestFit="1" customWidth="1"/>
    <col min="2" max="2" width="22.140625" bestFit="1" customWidth="1"/>
    <col min="3" max="3" width="45.85546875" bestFit="1" customWidth="1"/>
    <col min="4" max="4" width="9.42578125" bestFit="1" customWidth="1"/>
    <col min="5" max="5" width="35.7109375" bestFit="1" customWidth="1"/>
    <col min="6" max="6" width="16.5703125" bestFit="1" customWidth="1"/>
    <col min="7" max="7" width="7.28515625" bestFit="1" customWidth="1"/>
    <col min="8" max="8" width="10.28515625" bestFit="1" customWidth="1"/>
    <col min="9" max="9" width="6" bestFit="1" customWidth="1"/>
    <col min="10" max="10" width="6.5703125" bestFit="1" customWidth="1"/>
  </cols>
  <sheetData>
    <row r="1" spans="1:10" ht="15.75" thickBot="1" x14ac:dyDescent="0.3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x14ac:dyDescent="0.25">
      <c r="A2" s="11" t="s">
        <v>5</v>
      </c>
      <c r="B2" s="11" t="s">
        <v>7</v>
      </c>
      <c r="C2" s="11" t="s">
        <v>6</v>
      </c>
      <c r="D2" s="11" t="s">
        <v>4</v>
      </c>
      <c r="E2" s="11" t="s">
        <v>21</v>
      </c>
      <c r="F2" s="11" t="s">
        <v>2</v>
      </c>
      <c r="G2" s="11" t="s">
        <v>3</v>
      </c>
      <c r="H2" s="11" t="s">
        <v>0</v>
      </c>
      <c r="I2" s="11" t="s">
        <v>1</v>
      </c>
      <c r="J2" s="12" t="e">
        <f>+#REF!</f>
        <v>#REF!</v>
      </c>
    </row>
    <row r="3" spans="1:10" x14ac:dyDescent="0.25">
      <c r="A3" s="7" t="s">
        <v>30</v>
      </c>
      <c r="B3" s="7" t="s">
        <v>48</v>
      </c>
      <c r="C3" s="9" t="s">
        <v>33</v>
      </c>
      <c r="D3" s="2"/>
      <c r="E3" s="9" t="s">
        <v>38</v>
      </c>
      <c r="F3" s="2" t="s">
        <v>28</v>
      </c>
      <c r="G3" s="10">
        <v>42814</v>
      </c>
      <c r="H3" s="9" t="s">
        <v>37</v>
      </c>
      <c r="I3" s="2"/>
      <c r="J3" s="8">
        <f>+J19</f>
        <v>0</v>
      </c>
    </row>
    <row r="4" spans="1:10" x14ac:dyDescent="0.25">
      <c r="A4" s="7" t="s">
        <v>31</v>
      </c>
      <c r="B4" s="7" t="str">
        <f>+B3</f>
        <v>prestazione professionale</v>
      </c>
      <c r="C4" s="9" t="s">
        <v>34</v>
      </c>
      <c r="D4" s="2"/>
      <c r="E4" s="9" t="str">
        <f>+E3</f>
        <v xml:space="preserve">AFF. DIR. EX ART. 36, II CO., LETT. A) D. LGS. N. 50/2016 </v>
      </c>
      <c r="F4" s="2" t="s">
        <v>28</v>
      </c>
      <c r="G4" s="10">
        <v>42814</v>
      </c>
      <c r="H4" s="9" t="str">
        <f>+H3</f>
        <v>ORD. 2018</v>
      </c>
      <c r="I4" s="2"/>
      <c r="J4" s="8">
        <f>+J20</f>
        <v>0</v>
      </c>
    </row>
    <row r="5" spans="1:10" x14ac:dyDescent="0.25">
      <c r="A5" s="9" t="s">
        <v>29</v>
      </c>
      <c r="B5" s="7" t="str">
        <f>+B4</f>
        <v>prestazione professionale</v>
      </c>
      <c r="C5" s="9" t="s">
        <v>35</v>
      </c>
      <c r="D5" s="2"/>
      <c r="E5" s="9" t="str">
        <f>+E4</f>
        <v xml:space="preserve">AFF. DIR. EX ART. 36, II CO., LETT. A) D. LGS. N. 50/2016 </v>
      </c>
      <c r="F5" s="2" t="s">
        <v>28</v>
      </c>
      <c r="G5" s="10">
        <v>42887</v>
      </c>
      <c r="H5" s="9" t="str">
        <f>+H4</f>
        <v>ORD. 2018</v>
      </c>
      <c r="I5" s="2"/>
      <c r="J5" s="8">
        <v>36000</v>
      </c>
    </row>
    <row r="6" spans="1:10" x14ac:dyDescent="0.25">
      <c r="A6" s="9" t="s">
        <v>45</v>
      </c>
      <c r="B6" s="7" t="str">
        <f>+B5</f>
        <v>prestazione professionale</v>
      </c>
      <c r="C6" s="9" t="s">
        <v>46</v>
      </c>
      <c r="D6" s="2"/>
      <c r="E6" s="9"/>
      <c r="F6" s="2" t="s">
        <v>47</v>
      </c>
      <c r="G6" s="10"/>
      <c r="H6" s="9" t="str">
        <f>+H5</f>
        <v>ORD. 2018</v>
      </c>
      <c r="I6" s="2"/>
      <c r="J6" s="8">
        <v>19031.95</v>
      </c>
    </row>
    <row r="7" spans="1:10" x14ac:dyDescent="0.25">
      <c r="A7" s="1" t="s">
        <v>8</v>
      </c>
      <c r="B7" s="4" t="s">
        <v>23</v>
      </c>
      <c r="C7" s="9" t="s">
        <v>16</v>
      </c>
      <c r="D7" s="5" t="s">
        <v>17</v>
      </c>
      <c r="E7" s="9" t="str">
        <f>+E5</f>
        <v xml:space="preserve">AFF. DIR. EX ART. 36, II CO., LETT. A) D. LGS. N. 50/2016 </v>
      </c>
      <c r="F7" s="2" t="s">
        <v>39</v>
      </c>
      <c r="G7" s="3">
        <v>43160</v>
      </c>
      <c r="H7" s="9" t="s">
        <v>36</v>
      </c>
      <c r="I7" s="2">
        <v>3</v>
      </c>
      <c r="J7" s="6">
        <v>5000</v>
      </c>
    </row>
    <row r="8" spans="1:10" x14ac:dyDescent="0.25">
      <c r="A8" s="1" t="s">
        <v>9</v>
      </c>
      <c r="B8" s="4" t="str">
        <f>+B7</f>
        <v>incarico di prestazione occasionale</v>
      </c>
      <c r="C8" s="9" t="str">
        <f>+C7</f>
        <v>supporto organizzazione e gestione attività</v>
      </c>
      <c r="D8" s="5" t="s">
        <v>18</v>
      </c>
      <c r="E8" s="9" t="str">
        <f t="shared" ref="E8:E14" si="0">+E7</f>
        <v xml:space="preserve">AFF. DIR. EX ART. 36, II CO., LETT. A) D. LGS. N. 50/2016 </v>
      </c>
      <c r="F8" s="2" t="s">
        <v>40</v>
      </c>
      <c r="G8" s="3">
        <f>+G7</f>
        <v>43160</v>
      </c>
      <c r="H8" s="9" t="str">
        <f>+H7</f>
        <v>POC N.S. - 2018</v>
      </c>
      <c r="I8" s="2">
        <v>4</v>
      </c>
      <c r="J8" s="6">
        <f>+J7</f>
        <v>5000</v>
      </c>
    </row>
    <row r="9" spans="1:10" x14ac:dyDescent="0.25">
      <c r="A9" s="1" t="s">
        <v>10</v>
      </c>
      <c r="B9" s="4" t="str">
        <f>+B8</f>
        <v>incarico di prestazione occasionale</v>
      </c>
      <c r="C9" s="9" t="s">
        <v>19</v>
      </c>
      <c r="D9" s="2" t="s">
        <v>20</v>
      </c>
      <c r="E9" s="9" t="str">
        <f t="shared" si="0"/>
        <v xml:space="preserve">AFF. DIR. EX ART. 36, II CO., LETT. A) D. LGS. N. 50/2016 </v>
      </c>
      <c r="F9" s="2" t="s">
        <v>41</v>
      </c>
      <c r="G9" s="3">
        <v>43160</v>
      </c>
      <c r="H9" s="9" t="str">
        <f t="shared" ref="H9:H14" si="1">+H8</f>
        <v>POC N.S. - 2018</v>
      </c>
      <c r="I9" s="2" t="s">
        <v>26</v>
      </c>
      <c r="J9" s="6">
        <f>+J8</f>
        <v>5000</v>
      </c>
    </row>
    <row r="10" spans="1:10" x14ac:dyDescent="0.25">
      <c r="A10" s="1" t="s">
        <v>11</v>
      </c>
      <c r="B10" s="4" t="str">
        <f>+B9</f>
        <v>incarico di prestazione occasionale</v>
      </c>
      <c r="C10" s="9" t="s">
        <v>27</v>
      </c>
      <c r="D10" s="2" t="s">
        <v>22</v>
      </c>
      <c r="E10" s="9" t="str">
        <f t="shared" si="0"/>
        <v xml:space="preserve">AFF. DIR. EX ART. 36, II CO., LETT. A) D. LGS. N. 50/2016 </v>
      </c>
      <c r="F10" s="2" t="s">
        <v>42</v>
      </c>
      <c r="G10" s="3">
        <v>43186</v>
      </c>
      <c r="H10" s="9" t="str">
        <f t="shared" si="1"/>
        <v>POC N.S. - 2018</v>
      </c>
      <c r="I10" s="2">
        <v>1</v>
      </c>
      <c r="J10" s="6">
        <v>750</v>
      </c>
    </row>
    <row r="11" spans="1:10" x14ac:dyDescent="0.25">
      <c r="A11" s="1" t="s">
        <v>12</v>
      </c>
      <c r="B11" s="4" t="str">
        <f>+B10</f>
        <v>incarico di prestazione occasionale</v>
      </c>
      <c r="C11" s="9" t="str">
        <f>+C10</f>
        <v xml:space="preserve">componente commissione giudicatrice </v>
      </c>
      <c r="D11" s="2" t="s">
        <v>22</v>
      </c>
      <c r="E11" s="9" t="str">
        <f t="shared" si="0"/>
        <v xml:space="preserve">AFF. DIR. EX ART. 36, II CO., LETT. A) D. LGS. N. 50/2016 </v>
      </c>
      <c r="F11" s="2" t="str">
        <f>+F10</f>
        <v>DETERMINA N.36</v>
      </c>
      <c r="G11" s="3">
        <f>+G10</f>
        <v>43186</v>
      </c>
      <c r="H11" s="9" t="str">
        <f t="shared" si="1"/>
        <v>POC N.S. - 2018</v>
      </c>
      <c r="I11" s="2">
        <v>1</v>
      </c>
      <c r="J11" s="6">
        <v>714</v>
      </c>
    </row>
    <row r="12" spans="1:10" x14ac:dyDescent="0.25">
      <c r="A12" s="1" t="s">
        <v>15</v>
      </c>
      <c r="B12" s="4" t="str">
        <f>+B6</f>
        <v>prestazione professionale</v>
      </c>
      <c r="C12" s="9" t="s">
        <v>24</v>
      </c>
      <c r="D12" s="2" t="s">
        <v>25</v>
      </c>
      <c r="E12" s="9" t="str">
        <f t="shared" si="0"/>
        <v xml:space="preserve">AFF. DIR. EX ART. 36, II CO., LETT. A) D. LGS. N. 50/2016 </v>
      </c>
      <c r="F12" s="2" t="s">
        <v>43</v>
      </c>
      <c r="G12" s="3">
        <v>43236</v>
      </c>
      <c r="H12" s="9" t="str">
        <f t="shared" si="1"/>
        <v>POC N.S. - 2018</v>
      </c>
      <c r="I12" s="2">
        <v>1</v>
      </c>
      <c r="J12" s="6">
        <v>3618.73</v>
      </c>
    </row>
    <row r="13" spans="1:10" x14ac:dyDescent="0.25">
      <c r="A13" s="4" t="s">
        <v>13</v>
      </c>
      <c r="B13" s="4" t="str">
        <f>+B11</f>
        <v>incarico di prestazione occasionale</v>
      </c>
      <c r="C13" s="9" t="str">
        <f>+C11</f>
        <v xml:space="preserve">componente commissione giudicatrice </v>
      </c>
      <c r="D13" s="2" t="str">
        <f>+D9</f>
        <v>Z37229516B</v>
      </c>
      <c r="E13" s="9" t="str">
        <f t="shared" si="0"/>
        <v xml:space="preserve">AFF. DIR. EX ART. 36, II CO., LETT. A) D. LGS. N. 50/2016 </v>
      </c>
      <c r="F13" s="2" t="s">
        <v>44</v>
      </c>
      <c r="G13" s="3">
        <v>43403</v>
      </c>
      <c r="H13" s="9" t="str">
        <f t="shared" si="1"/>
        <v>POC N.S. - 2018</v>
      </c>
      <c r="I13" s="2">
        <v>5</v>
      </c>
      <c r="J13" s="6">
        <v>1000</v>
      </c>
    </row>
    <row r="14" spans="1:10" x14ac:dyDescent="0.25">
      <c r="A14" s="4" t="s">
        <v>14</v>
      </c>
      <c r="B14" s="4" t="str">
        <f>+B13</f>
        <v>incarico di prestazione occasionale</v>
      </c>
      <c r="C14" s="9" t="str">
        <f>+C13</f>
        <v xml:space="preserve">componente commissione giudicatrice </v>
      </c>
      <c r="D14" s="2" t="str">
        <f>+D13</f>
        <v>Z37229516B</v>
      </c>
      <c r="E14" s="9" t="str">
        <f t="shared" si="0"/>
        <v xml:space="preserve">AFF. DIR. EX ART. 36, II CO., LETT. A) D. LGS. N. 50/2016 </v>
      </c>
      <c r="F14" s="2" t="str">
        <f>+F13</f>
        <v>DETERMINA N.48</v>
      </c>
      <c r="G14" s="3">
        <f>+G13</f>
        <v>43403</v>
      </c>
      <c r="H14" s="9" t="str">
        <f t="shared" si="1"/>
        <v>POC N.S. - 2018</v>
      </c>
      <c r="I14" s="2">
        <v>5</v>
      </c>
      <c r="J14" s="6">
        <v>1258.2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2022-10-17T13:29:24Z</dcterms:modified>
</cp:coreProperties>
</file>