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dettaglio persona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H18" i="2"/>
  <c r="H12" i="2"/>
  <c r="D16" i="2" l="1"/>
  <c r="H21" i="2"/>
  <c r="A19" i="2"/>
  <c r="A16" i="2"/>
</calcChain>
</file>

<file path=xl/sharedStrings.xml><?xml version="1.0" encoding="utf-8"?>
<sst xmlns="http://schemas.openxmlformats.org/spreadsheetml/2006/main" count="40" uniqueCount="34">
  <si>
    <t>UFFICIO</t>
  </si>
  <si>
    <t>LIVELLO</t>
  </si>
  <si>
    <t>RETRIBUZIONE LORDA A</t>
  </si>
  <si>
    <t>COSTO AZIENDA B</t>
  </si>
  <si>
    <t>TOTALE COSTO C ( A+B)</t>
  </si>
  <si>
    <t>COSTO ANNUALE</t>
  </si>
  <si>
    <t>Q + supeminimo</t>
  </si>
  <si>
    <t>Q</t>
  </si>
  <si>
    <t>TOTALE</t>
  </si>
  <si>
    <t>CCNL COMMERCIO</t>
  </si>
  <si>
    <t xml:space="preserve"> PERSONALE A TEMPO INDETERMINATO</t>
  </si>
  <si>
    <t>PERSONALE A TEMPO DETERMINATO</t>
  </si>
  <si>
    <t>direzione</t>
  </si>
  <si>
    <t>amministrazione</t>
  </si>
  <si>
    <t>coordinamento</t>
  </si>
  <si>
    <t>assistenza produzioni ed eventi</t>
  </si>
  <si>
    <t>assistenza produzioni e comunicazione</t>
  </si>
  <si>
    <t>assistenza produzioni</t>
  </si>
  <si>
    <t>gestione piano cinema</t>
  </si>
  <si>
    <t>Maurizio Gemma</t>
  </si>
  <si>
    <t>Simona Monticelli</t>
  </si>
  <si>
    <t>Francesco Pastore</t>
  </si>
  <si>
    <t>Alessandra Cicala</t>
  </si>
  <si>
    <t>Claudia Pascotto</t>
  </si>
  <si>
    <t>Claudia Liguori</t>
  </si>
  <si>
    <t>Angelica Simeone</t>
  </si>
  <si>
    <t>Vincenzo Sicignano</t>
  </si>
  <si>
    <t>NOMINATIVO</t>
  </si>
  <si>
    <t>TOTALE COMPLESSIVO ANNUO</t>
  </si>
  <si>
    <t>RETRIBUZIONE LORDA (A)</t>
  </si>
  <si>
    <t>COSTO AZIENDA (B)</t>
  </si>
  <si>
    <t>NOTE</t>
  </si>
  <si>
    <t>MESI (+13^ e 14^)</t>
  </si>
  <si>
    <t>assunto a luglio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</si>
</sst>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8" fontId="0" fillId="0" borderId="1" xfId="0" applyNumberFormat="1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8" fontId="0" fillId="0" borderId="3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8" fontId="2" fillId="0" borderId="5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3" xfId="0" applyFont="1" applyFill="1" applyBorder="1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3" sqref="F23"/>
    </sheetView>
  </sheetViews>
  <sheetFormatPr defaultRowHeight="15" x14ac:dyDescent="0.25"/>
  <cols>
    <col min="1" max="1" width="31.5703125" customWidth="1"/>
    <col min="2" max="2" width="16.85546875" customWidth="1"/>
    <col min="3" max="3" width="15.5703125" style="3" bestFit="1" customWidth="1"/>
    <col min="4" max="4" width="15.5703125" style="3" customWidth="1"/>
    <col min="5" max="5" width="22.28515625" bestFit="1" customWidth="1"/>
    <col min="6" max="6" width="17" bestFit="1" customWidth="1"/>
    <col min="7" max="7" width="21.7109375" bestFit="1" customWidth="1"/>
    <col min="8" max="8" width="16.140625" bestFit="1" customWidth="1"/>
    <col min="11" max="11" width="9.5703125" bestFit="1" customWidth="1"/>
  </cols>
  <sheetData>
    <row r="1" spans="1:11" x14ac:dyDescent="0.25">
      <c r="A1" t="s">
        <v>9</v>
      </c>
    </row>
    <row r="2" spans="1:11" ht="15.75" thickBot="1" x14ac:dyDescent="0.3"/>
    <row r="3" spans="1:11" ht="15.75" thickBot="1" x14ac:dyDescent="0.3">
      <c r="A3" s="19" t="s">
        <v>10</v>
      </c>
      <c r="B3" s="20"/>
    </row>
    <row r="5" spans="1:11" x14ac:dyDescent="0.25">
      <c r="A5" s="4" t="s">
        <v>0</v>
      </c>
      <c r="B5" s="5" t="s">
        <v>27</v>
      </c>
      <c r="C5" s="5" t="s">
        <v>1</v>
      </c>
      <c r="D5" s="5" t="s">
        <v>32</v>
      </c>
      <c r="E5" s="5" t="s">
        <v>29</v>
      </c>
      <c r="F5" s="5" t="s">
        <v>30</v>
      </c>
      <c r="G5" s="5" t="s">
        <v>4</v>
      </c>
      <c r="H5" s="5" t="s">
        <v>5</v>
      </c>
    </row>
    <row r="6" spans="1:11" x14ac:dyDescent="0.25">
      <c r="A6" s="6" t="s">
        <v>12</v>
      </c>
      <c r="B6" s="6" t="s">
        <v>19</v>
      </c>
      <c r="C6" s="4" t="s">
        <v>6</v>
      </c>
      <c r="D6" s="4">
        <v>14</v>
      </c>
      <c r="E6" s="7">
        <v>5195</v>
      </c>
      <c r="F6" s="7">
        <v>1454.6</v>
      </c>
      <c r="G6" s="7">
        <v>6649.6</v>
      </c>
      <c r="H6" s="7">
        <v>93094.399999999994</v>
      </c>
      <c r="K6" s="2"/>
    </row>
    <row r="7" spans="1:11" x14ac:dyDescent="0.25">
      <c r="A7" s="6" t="s">
        <v>14</v>
      </c>
      <c r="B7" s="6" t="s">
        <v>20</v>
      </c>
      <c r="C7" s="4" t="s">
        <v>7</v>
      </c>
      <c r="D7" s="4">
        <v>14</v>
      </c>
      <c r="E7" s="7">
        <v>2842</v>
      </c>
      <c r="F7" s="7">
        <v>795.76</v>
      </c>
      <c r="G7" s="7">
        <v>3637.76</v>
      </c>
      <c r="H7" s="7">
        <v>50928.639999999999</v>
      </c>
    </row>
    <row r="8" spans="1:11" x14ac:dyDescent="0.25">
      <c r="A8" s="6" t="s">
        <v>13</v>
      </c>
      <c r="B8" s="6" t="s">
        <v>21</v>
      </c>
      <c r="C8" s="4" t="s">
        <v>7</v>
      </c>
      <c r="D8" s="4">
        <v>14</v>
      </c>
      <c r="E8" s="7">
        <v>2718</v>
      </c>
      <c r="F8" s="7">
        <v>761.04</v>
      </c>
      <c r="G8" s="7">
        <v>3479.04</v>
      </c>
      <c r="H8" s="7">
        <v>48706.559999999998</v>
      </c>
    </row>
    <row r="9" spans="1:11" x14ac:dyDescent="0.25">
      <c r="A9" s="6" t="s">
        <v>13</v>
      </c>
      <c r="B9" s="6" t="s">
        <v>22</v>
      </c>
      <c r="C9" s="4">
        <v>2</v>
      </c>
      <c r="D9" s="4">
        <v>14</v>
      </c>
      <c r="E9" s="7">
        <v>2027</v>
      </c>
      <c r="F9" s="7">
        <v>567.55999999999995</v>
      </c>
      <c r="G9" s="7">
        <v>2594.56</v>
      </c>
      <c r="H9" s="7">
        <v>36323.839999999997</v>
      </c>
    </row>
    <row r="10" spans="1:11" x14ac:dyDescent="0.25">
      <c r="A10" s="6" t="s">
        <v>15</v>
      </c>
      <c r="B10" s="6" t="s">
        <v>23</v>
      </c>
      <c r="C10" s="4">
        <v>3</v>
      </c>
      <c r="D10" s="4">
        <v>14</v>
      </c>
      <c r="E10" s="7">
        <v>1806</v>
      </c>
      <c r="F10" s="7">
        <v>505.68</v>
      </c>
      <c r="G10" s="7">
        <v>2311.6799999999998</v>
      </c>
      <c r="H10" s="7">
        <v>32363.52</v>
      </c>
    </row>
    <row r="11" spans="1:11" ht="15.75" thickBot="1" x14ac:dyDescent="0.3">
      <c r="A11" s="6" t="s">
        <v>16</v>
      </c>
      <c r="B11" s="6" t="s">
        <v>24</v>
      </c>
      <c r="C11" s="4">
        <v>3</v>
      </c>
      <c r="D11" s="4">
        <v>14</v>
      </c>
      <c r="E11" s="7">
        <v>1806</v>
      </c>
      <c r="F11" s="7">
        <v>505.68</v>
      </c>
      <c r="G11" s="7">
        <v>2311.6799999999998</v>
      </c>
      <c r="H11" s="7">
        <v>32363.52</v>
      </c>
    </row>
    <row r="12" spans="1:11" ht="15.75" thickBot="1" x14ac:dyDescent="0.3">
      <c r="A12" s="18" t="s">
        <v>8</v>
      </c>
      <c r="B12" s="11"/>
      <c r="C12" s="12"/>
      <c r="D12" s="12"/>
      <c r="E12" s="11"/>
      <c r="F12" s="11"/>
      <c r="G12" s="11"/>
      <c r="H12" s="13">
        <f>SUM(H6:H11)</f>
        <v>293780.47999999998</v>
      </c>
    </row>
    <row r="13" spans="1:11" ht="15.75" thickBot="1" x14ac:dyDescent="0.3"/>
    <row r="14" spans="1:11" ht="15.75" thickBot="1" x14ac:dyDescent="0.3">
      <c r="A14" s="19" t="s">
        <v>11</v>
      </c>
      <c r="B14" s="20"/>
    </row>
    <row r="15" spans="1:11" x14ac:dyDescent="0.25">
      <c r="A15" s="3"/>
      <c r="B15" s="3"/>
    </row>
    <row r="16" spans="1:11" x14ac:dyDescent="0.25">
      <c r="A16" s="4" t="str">
        <f>+A5</f>
        <v>UFFICIO</v>
      </c>
      <c r="B16" s="14" t="s">
        <v>27</v>
      </c>
      <c r="C16" s="5" t="s">
        <v>1</v>
      </c>
      <c r="D16" s="5" t="str">
        <f>+D5</f>
        <v>MESI (+13^ e 14^)</v>
      </c>
      <c r="E16" s="1" t="s">
        <v>2</v>
      </c>
      <c r="F16" s="1" t="s">
        <v>3</v>
      </c>
      <c r="G16" s="1" t="s">
        <v>4</v>
      </c>
      <c r="H16" s="1" t="s">
        <v>5</v>
      </c>
    </row>
    <row r="17" spans="1:8" x14ac:dyDescent="0.25">
      <c r="A17" s="8" t="s">
        <v>17</v>
      </c>
      <c r="B17" s="8" t="s">
        <v>25</v>
      </c>
      <c r="C17" s="9">
        <v>5</v>
      </c>
      <c r="D17" s="9">
        <v>14</v>
      </c>
      <c r="E17" s="10">
        <v>1522</v>
      </c>
      <c r="F17" s="10">
        <v>426.16</v>
      </c>
      <c r="G17" s="10">
        <v>1948.16</v>
      </c>
      <c r="H17" s="10">
        <v>27274.240000000002</v>
      </c>
    </row>
    <row r="18" spans="1:8" ht="15.75" thickBot="1" x14ac:dyDescent="0.3">
      <c r="A18" s="22" t="s">
        <v>18</v>
      </c>
      <c r="B18" s="22" t="s">
        <v>26</v>
      </c>
      <c r="C18" s="9">
        <v>6</v>
      </c>
      <c r="D18" s="9">
        <v>7</v>
      </c>
      <c r="E18" s="10">
        <v>1418</v>
      </c>
      <c r="F18" s="10">
        <v>397.04</v>
      </c>
      <c r="G18" s="10">
        <v>1815.04</v>
      </c>
      <c r="H18" s="10">
        <f>+G18*7</f>
        <v>12705.279999999999</v>
      </c>
    </row>
    <row r="19" spans="1:8" ht="15.75" thickBot="1" x14ac:dyDescent="0.3">
      <c r="A19" s="15" t="str">
        <f>+A12</f>
        <v>TOTALE</v>
      </c>
      <c r="B19" s="16"/>
      <c r="C19" s="17"/>
      <c r="D19" s="17"/>
      <c r="E19" s="16"/>
      <c r="F19" s="16"/>
      <c r="G19" s="16"/>
      <c r="H19" s="13">
        <f>SUM(H17:H18)</f>
        <v>39979.520000000004</v>
      </c>
    </row>
    <row r="20" spans="1:8" ht="15.75" thickBot="1" x14ac:dyDescent="0.3"/>
    <row r="21" spans="1:8" ht="15.75" thickBot="1" x14ac:dyDescent="0.3">
      <c r="A21" s="18" t="s">
        <v>28</v>
      </c>
      <c r="B21" s="16"/>
      <c r="C21" s="17"/>
      <c r="D21" s="17"/>
      <c r="E21" s="16"/>
      <c r="F21" s="16"/>
      <c r="G21" s="16"/>
      <c r="H21" s="13">
        <f>+H12+H19</f>
        <v>333760</v>
      </c>
    </row>
    <row r="23" spans="1:8" x14ac:dyDescent="0.25">
      <c r="A23" s="21" t="s">
        <v>31</v>
      </c>
    </row>
    <row r="24" spans="1:8" x14ac:dyDescent="0.25">
      <c r="A24" s="23" t="s">
        <v>33</v>
      </c>
    </row>
  </sheetData>
  <mergeCells count="2">
    <mergeCell ref="A3:B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personale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2022-11-15T16:53:52Z</dcterms:modified>
</cp:coreProperties>
</file>